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34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'List1'!$A$5:$I$250</definedName>
    <definedName name="_xlnm.Print_Area" localSheetId="0">'List1'!$A$1:$H$252</definedName>
  </definedNames>
  <calcPr fullCalcOnLoad="1"/>
</workbook>
</file>

<file path=xl/sharedStrings.xml><?xml version="1.0" encoding="utf-8"?>
<sst xmlns="http://schemas.openxmlformats.org/spreadsheetml/2006/main" count="484" uniqueCount="135">
  <si>
    <t>Dobava, vgradnja, izdelava, montaža in preizkus</t>
  </si>
  <si>
    <t>m</t>
  </si>
  <si>
    <t>kos</t>
  </si>
  <si>
    <t>A.</t>
  </si>
  <si>
    <t>5.</t>
  </si>
  <si>
    <t>6.</t>
  </si>
  <si>
    <t>7.</t>
  </si>
  <si>
    <t>8.</t>
  </si>
  <si>
    <t>9.</t>
  </si>
  <si>
    <t>12.</t>
  </si>
  <si>
    <t>13.</t>
  </si>
  <si>
    <t>14.</t>
  </si>
  <si>
    <t>B</t>
  </si>
  <si>
    <t>S</t>
  </si>
  <si>
    <t>merska enota</t>
  </si>
  <si>
    <t>količina</t>
  </si>
  <si>
    <t>Izdelava križanj z ostalimi komunalnimi vodi</t>
  </si>
  <si>
    <t>Izdelava osnov za vnos v kataster komunalnih vodov</t>
  </si>
  <si>
    <t>kpl</t>
  </si>
  <si>
    <t>B.</t>
  </si>
  <si>
    <t>Izvedba antikorozijske zaščite spoja valjanca v zemlji:</t>
  </si>
  <si>
    <t>R E K A P I T U L A C I J A</t>
  </si>
  <si>
    <t>A</t>
  </si>
  <si>
    <t>ELEKTROINSTALACIJE (dobava in montaža). Navedbe proizvajalcev, tipov in nazivov opreme in materialov v popisu del so navedene le kot primer, katere lastnosti (kvaliteta, dizajn, izgled in podobno) naj bi imela projektirana oprema!!</t>
  </si>
  <si>
    <t>Vključeno v cenah: Dobava, prevoz, montaža, preizkus, drobni, vezni in pritrdilni material, manipulativni stroški, pripravljalna in zaključna dela ter odstranjevanje odpadkov v skladu s predpisi</t>
  </si>
  <si>
    <t>ELEKTROMONTAŽNA DELA</t>
  </si>
  <si>
    <t>Dobava, prevoz, montaža, preizkus, svetlobni viri, predstikalne naprave, vezni in pritrdilni material</t>
  </si>
  <si>
    <t>Kabel NAYY-J položen v kabelsko kanalizacijo, skupaj s kabelskimi končniki in priklopom</t>
  </si>
  <si>
    <t>- 4x16+2,5 mm2</t>
  </si>
  <si>
    <t>m1</t>
  </si>
  <si>
    <t>- 4x2,5 mm2</t>
  </si>
  <si>
    <t>Vodnik P/F-Y 25 mm2</t>
  </si>
  <si>
    <t>Pocinkani valjanec FeZn 25x4 mm, položen v izkopan kabelski jarek, vključno s križnimi sponkami INOX izvedbe, priključitvami na kandelabre cestne razsvetljave in ostale ozemljilne sisteme, s protikorozijsko zaščito z bitumensko maso,...</t>
  </si>
  <si>
    <t>Svetlobnotehnične in ostale meritve, pregledi, preizkusi, spuščanje v pogon</t>
  </si>
  <si>
    <t>Drobni material</t>
  </si>
  <si>
    <t>Stigmaflex cev, dobava in montaža</t>
  </si>
  <si>
    <t>- f 63 mm</t>
  </si>
  <si>
    <t>ELEKTROMONTAŽNA DELA za CR</t>
  </si>
  <si>
    <t>GRADBENA DELA za CR</t>
  </si>
  <si>
    <t>SKUPAJ GRADBENA DELA ZA CR</t>
  </si>
  <si>
    <t>SKUPAJ ELEKTROMONTAŽNA DELA ZA CR</t>
  </si>
  <si>
    <t>PID</t>
  </si>
  <si>
    <t>SKUPAJ REKAPITULACIJA        ( brez DDV)</t>
  </si>
  <si>
    <t>Kabel NYY, NYY-J položen v kabelsko kanalizacijo, kandelabre, instalacijske cevi, skupaj s kabelskimi končniki in priklopom</t>
  </si>
  <si>
    <t>Svetilke morajo imeti zagotovljeno sledljivost po BIN kodi in elipsi McAdam</t>
  </si>
  <si>
    <t xml:space="preserve">Asimetrična LED svetilka, </t>
  </si>
  <si>
    <t xml:space="preserve"> - obarvana v grafitno barvo</t>
  </si>
  <si>
    <t xml:space="preserve"> - za natik na drog d =102 mm</t>
  </si>
  <si>
    <t>Javna Razsvetljava   (JR)</t>
  </si>
  <si>
    <t>GRADBENA DELA  ZA JR</t>
  </si>
  <si>
    <t>ELEKTROMONTAŽNA DELA ZA JR</t>
  </si>
  <si>
    <t>Javna  razsvetljava   (JR)</t>
  </si>
  <si>
    <t>Strojni in deloma ročni izkop kabelskega kanala v terenu IV. ktg.dim 0,4 x 0,9 m, izdelava podloge iz suhega betona C8/10 v sloju 10 cm, dobava in polaganje 1x stigmafleks cevi premera 110 mm (vključno z distančniki, čepi, tesnili, koleni, ...), obbetoniranje z betonom C8/10 v sloju 10 cm nad temenom cevi, zasip s tamponskim gramozom ter nabijanje v slojih po 20 cm, dobava in polaganje ozemljilnega valjanca in PVC opozorilnega traku, nakladanje in odvoz materiala na stalno deponijo po izboru izvajalca z vsemi stroški deponiranja</t>
  </si>
  <si>
    <t>Izkop  v terenu IV. kat. in komplet izgradnja betonskega temelja za drog cestne razsvetljave višine 8m,  dim. 700x700x1500 mm z betonom C 25/30, armaturo, podložnim betonom,postavitvijo cevi za drog, vgradnjo neperforiranih cevi premera 80 mm</t>
  </si>
  <si>
    <t>Strojni in deloma ročni izkop kabelskega kanala v terenu IV. ktg.dim 0,4 x 0,9 m, izdelava podloge iz suhega betona C8/10 v sloju 10 cm, dobava in polaganje 1x stigmafleks cevi premera 110 mm (vključno z distančniki, čepi, tesnili, koleni, ...), zasip s peskom granulacije 0-4mm  v sloju 10 cm nad temenom cevi, zasip s tamponskim gramozom ter nabijanje v slojih po 20 cm, dobava in polaganje ozemljilnega valjanca in PVC opozorilnega traku, nakladanje in odvoz materiala na stalno deponijo po izboru izvajalca z vsemi stroški deponiranja</t>
  </si>
  <si>
    <t>Tipska konzola za montažo dveh svetilk, z natikalnim mestom d=60 mm, pod kotom 180°</t>
  </si>
  <si>
    <t>15.</t>
  </si>
  <si>
    <t>I.</t>
  </si>
  <si>
    <t>II.</t>
  </si>
  <si>
    <t>Nizkonapetostno  omrežje   (NNO)</t>
  </si>
  <si>
    <t>GRADBENA DELA  ZA NNO</t>
  </si>
  <si>
    <t>ELEKTROMONTAŽNA DELA ZA NNO</t>
  </si>
  <si>
    <t>PARKIRIŠČE ZA STARIM MLINOM V AJDOVŠČINI</t>
  </si>
  <si>
    <t>PROJEKTANTSKI POPIS S PREDIZMERAMI IN STROŠKOVNO OCENO</t>
  </si>
  <si>
    <t>1.</t>
  </si>
  <si>
    <t>2.</t>
  </si>
  <si>
    <t xml:space="preserve"> Zakoličba trase predvidene  kabelske kanalizacije JR</t>
  </si>
  <si>
    <t>Zakoličba obstoječih komunalnih naprav ZA CELOTNO OMREŽJE JR (križanja in približevanja) in označitev - elektroinstalacije, telefona, vodovoda, kanalizacije po pogojih in navodilih upravljalca cca 290m.</t>
  </si>
  <si>
    <t>- 3x2,5 mm2</t>
  </si>
  <si>
    <t xml:space="preserve">Delna rušitev obstoječega temelja stebra JR, ter vgradnja namestitev cevi fi 63mm  zaradi priklopa novih svetilk JR </t>
  </si>
  <si>
    <t>10.</t>
  </si>
  <si>
    <t>Priklop novega kabla JR v obstoječem stebru JR</t>
  </si>
  <si>
    <t>4.</t>
  </si>
  <si>
    <t>Svetilka je montirana na ravnem stebru višine h = 8 m nad terenom na dvojni konzoli l=1,2 m.</t>
  </si>
  <si>
    <t xml:space="preserve">Svetilka za osvetlitev parkirišč: </t>
  </si>
  <si>
    <t xml:space="preserve"> - ohišje, okvir in zapirala izdelana iz tlačno litega aluminija,</t>
  </si>
  <si>
    <t xml:space="preserve"> - z gibko konzolo za natik na steber d = 60 mm </t>
  </si>
  <si>
    <t xml:space="preserve"> - kaljeno zaščitno steklo je odporno na udarce in temperaturne sprememebe, debeline 4 mm.</t>
  </si>
  <si>
    <t>- predstikalna naprava s:</t>
  </si>
  <si>
    <t xml:space="preserve">  - s termično zaščito</t>
  </si>
  <si>
    <t xml:space="preserve">  - izdelana na izvlačljivi montažni plošči brez uporabe orodja </t>
  </si>
  <si>
    <t xml:space="preserve"> - z ločilniko napajanja ob odprtju ohišja</t>
  </si>
  <si>
    <t xml:space="preserve"> - izdelana za natrijevo visokotlačno sijalko z okovom E27, 70W</t>
  </si>
  <si>
    <t>Optika je tipa: 
 - uokvirjena vzdolžna asimetrična 
 - z izkoristkom svetlobnega toka ≥ 67,3 %</t>
  </si>
  <si>
    <t>Stopnja zaščite je IP66, odpornost na udarce je IK09</t>
  </si>
  <si>
    <t>Zaščita proti koroziji je izdelana v več fazah in sicer:
- zaščita s potopno kataforezo za odpormnost na agresivno atmosfero ter
 - ekološki, na UV žarke stabiliziran epoksidni premaz v standardni barvni izvedbi, v kovinsko srebrni ali grafitni barvi</t>
  </si>
  <si>
    <t>kot na primer:</t>
  </si>
  <si>
    <t>DISANO 3317 CNRL PORDOI SAP-T 70 koda 32813200 grafitne barve</t>
  </si>
  <si>
    <t>DISANO acc. 290 koda 99444200, gibka konzola grafitne barve</t>
  </si>
  <si>
    <t xml:space="preserve"> Zakoličba trase predvidene  kabelske kanalizacije NNO</t>
  </si>
  <si>
    <t>Zakoličba obstoječih komunalnih naprav ZA CELOTNO OMREŽJE NNO (križanja in približevanja) in označitev - elektroinstalacije, telefona, vodovoda, kanalizacije po pogojih in navodilih upravljalca cca 140m.</t>
  </si>
  <si>
    <t>Strojni in deloma ročni izkop kabelskega kanala v terenu IV. ktg.dim 0,5 x 0,9 m, izdelava podloge iz suhega betona C8/10 v sloju 10 cm, dobava in polaganje 2x stigmafleks cevi premera 160 mm (vključno z distančniki, čepi, tesnili, koleni, ...), obbetoniranje z betonom C8/10 v sloju 10 cm nad temenom cevi, zasip s tamponskim gramozom ter nabijanje v slojih po 20 cm, dobava in polaganje ozemljilnega valjanca in PVC opozorilnega traku, nakladanje in odvoz materiala na stalno deponijo po izboru izvajalca z vsemi stroški deponiranja</t>
  </si>
  <si>
    <t>Strojni in deloma ročni izkop kabelskega kanala v terenu IV. ktg.dim 0,6 x 1,0 m, izdelava podloge iz suhega betona C8/10 v sloju 10 cm, dobava in polaganje 6x stigmafleks cevi premera 160 mm (vključno z distančniki, čepi, tesnili, koleni, ...), obbetoniranje z betonom C8/10 v sloju 10 cm nad temenom cevi, zasip s tamponskim gramozom ter nabijanje v slojih po 20 cm, dobava in polaganje ozemljilnega valjanca in PVC opozorilnega traku, nakladanje in odvoz materiala na stalno deponijo po izboru izvajalca z vsemi stroški deponiranja</t>
  </si>
  <si>
    <t xml:space="preserve"> Izdelava jaška dim.: 1,2x1,2x1,0m gl.s  pokrovom za težki promet 400kN z napisom "ELEKTRIKA"</t>
  </si>
  <si>
    <t>Delna rušitev obstoječega NN kabelskega jaška zaradi navezave na novo NN kabelsko kanalizacijo (2 x cev fi 160,  6x cev fi 160)</t>
  </si>
  <si>
    <t>SKUPAJ GRADBENA DELA ZA NNO</t>
  </si>
  <si>
    <t>9</t>
  </si>
  <si>
    <t>ELEKTROMONTAŽNA DELA za NNO</t>
  </si>
  <si>
    <t>- 4x70+2,5 mm2</t>
  </si>
  <si>
    <t xml:space="preserve">1 x  montažna plošča </t>
  </si>
  <si>
    <t xml:space="preserve"> 1 x sponka ničelna SNB 00 MM</t>
  </si>
  <si>
    <t>1 x Ključavnica elektrodistribucije</t>
  </si>
  <si>
    <t>vrstne sponke,drobni in vezni materjal,  napisi, oznake,</t>
  </si>
  <si>
    <t>obročkanje kablov, enopolna shema</t>
  </si>
  <si>
    <t>skupaj</t>
  </si>
  <si>
    <t>Omarica MPO (tipska EL-GO) je sestavljena iz inox omare dim.: 600x80x300mm gl., z enokrilnimi vrati  v zaščiti IP55, nameščena na betonski podstavek,  opremljena s sledečo opremo:</t>
  </si>
  <si>
    <t xml:space="preserve"> 2 x okence za omarico (vgrajeno)</t>
  </si>
  <si>
    <t xml:space="preserve"> 1 x ločilnik varovalčni Varius FH00-3A/F</t>
  </si>
  <si>
    <t xml:space="preserve"> 1 x števec električne energije ISKRA EMECO MT 371 D1A54 5-85A </t>
  </si>
  <si>
    <t>1 x odklopna naprava za omejevanje toka Z03</t>
  </si>
  <si>
    <t>1 x tipka za ponovni vklop</t>
  </si>
  <si>
    <t>Stroški priklopa na obstoječe omrežje JR - Elektrodistribucija</t>
  </si>
  <si>
    <t>ur</t>
  </si>
  <si>
    <t xml:space="preserve">Izdelava kabelskega končnika 4x70mm2 Al </t>
  </si>
  <si>
    <t>SKUPAJ ELEKTROMONTAŽNA DELA ZA NNO</t>
  </si>
  <si>
    <t>Svetilka je montirana na ravnem stebru višine h = 8 m nad terenom .</t>
  </si>
  <si>
    <t xml:space="preserve">Svetilka je montirana na ravnem stebru višine h = 8 m nad terenom </t>
  </si>
  <si>
    <t>Optika je tipa: 
 - cestna optika 
 - z izkoristkom svetlobnega toka ≥ 67,3 %</t>
  </si>
  <si>
    <t>DISANO 3315 CNRL PORDOI SAP-T 70 x=1,5  Y=4CNR grafitne barve</t>
  </si>
  <si>
    <t xml:space="preserve">Tipski reducirni element za montažo  z natikalnim mestom d=60 mm  </t>
  </si>
  <si>
    <t>kot na primer DISANO ACC 528 grafitne barve</t>
  </si>
  <si>
    <r>
      <t xml:space="preserve"> Izdelava jaška dim.: 2,0x2,0x1,2m gl.z  </t>
    </r>
    <r>
      <rPr>
        <u val="single"/>
        <sz val="10"/>
        <color indexed="8"/>
        <rFont val="Verdana"/>
        <family val="2"/>
      </rPr>
      <t xml:space="preserve">dvojnim   </t>
    </r>
    <r>
      <rPr>
        <sz val="10"/>
        <color indexed="8"/>
        <rFont val="Verdana"/>
        <family val="2"/>
      </rPr>
      <t>pokrovom za težki promet 400kN z napisom "ELEKTRIKA"</t>
    </r>
  </si>
  <si>
    <t>cena</t>
  </si>
  <si>
    <t>znesek skupaj</t>
  </si>
  <si>
    <t>11.</t>
  </si>
  <si>
    <t>Rušitev obstoječih temeljev stebrov JR, ter odvoz obstoječih stebrov h=9m na deponijo po navodilih investitorja</t>
  </si>
  <si>
    <t>16.</t>
  </si>
  <si>
    <t>Odklop in demontaža obstoječih svetilk JR, ter odvoz na deponijo po navodilih investitorja</t>
  </si>
  <si>
    <t>Izkop  v terenu IV. kat. in komplet izgradnja tipskega manipulativnega kabelskega jaška f 80 cm, z betonom C 25/30,, litoželeznim pokrovom za lahki promet 600mm, z napisom ELEKTRIKA</t>
  </si>
  <si>
    <t xml:space="preserve">Komplet izgradnja tipskega betonskega temelja dim. 60x30x60 cm  za omarico MPO-P.E.V, polnilnica el. vozil  z betonom C 25/30, s sidrnimi vijaki, vgradnjo cevnih uvodov s cevmi premera 110 mm, (2xcev). </t>
  </si>
  <si>
    <t>s</t>
  </si>
  <si>
    <t xml:space="preserve"> - dolžina 800 mm (400+400 mm od centra stebra)</t>
  </si>
  <si>
    <t xml:space="preserve"> - za natik na drog d =60 mm</t>
  </si>
  <si>
    <r>
      <t>Segmentni vroče cinkan in obarvan steber, h=8 m od tal, d=102/159 mm, s privarjeno prirobnico za montažo na izveden betonski temelj s sidrnimi vijaki, prilagojen za direktno montažo dvokrake konzole</t>
    </r>
    <r>
      <rPr>
        <u val="single"/>
        <sz val="10"/>
        <color indexed="8"/>
        <rFont val="Verdana"/>
        <family val="2"/>
      </rPr>
      <t xml:space="preserve"> </t>
    </r>
    <r>
      <rPr>
        <sz val="10"/>
        <rFont val="Verdana"/>
        <family val="2"/>
      </rPr>
      <t xml:space="preserve">, z izrezom za priklop kablov, opremljen s priključno sponko za pritrditev ozemljitve z vijačenjem, priključno ploščo PMV  in kompletnim ožičenjem ter postavljen na temelj in povezan na valjanec. Kandelaber mora ustrezati standardu SIST EN 40-5 in C vetrovni coni, kot na primer: C7/P Pali Campion dodatno barvan v grafitno barvo (barva stebra mora biti enaka kot barva svetilke) , s temeljno ploščo s sidri </t>
    </r>
  </si>
  <si>
    <t>Ponudnik mora ovrednotiti tudi postavke, ki so količina 0!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</si>
</sst>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rue&quot;;&quot;True&quot;;&quot;False&quot;"/>
    <numFmt numFmtId="173" formatCode="&quot;On&quot;;&quot;On&quot;;&quot;Off&quot;"/>
    <numFmt numFmtId="174" formatCode="#,##0.00\ &quot;€&quot;"/>
    <numFmt numFmtId="175" formatCode="#,##0.00\ [$SIT-424]"/>
    <numFmt numFmtId="176" formatCode="#,##0.00\ [$€-1];[Red]\-#,##0.00\ [$€-1]"/>
    <numFmt numFmtId="177" formatCode="#,##0.00\ _S_I_T"/>
    <numFmt numFmtId="178" formatCode="#,##0.00\ [$€-1]"/>
    <numFmt numFmtId="179" formatCode="0.0"/>
  </numFmts>
  <fonts count="47">
    <font>
      <sz val="10"/>
      <name val="Arial CE"/>
      <family val="0"/>
    </font>
    <font>
      <sz val="10"/>
      <color indexed="8"/>
      <name val="Arial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sz val="10"/>
      <color indexed="14"/>
      <name val="Arial"/>
      <family val="2"/>
    </font>
    <font>
      <sz val="11"/>
      <color indexed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b/>
      <sz val="10"/>
      <name val="Verdana"/>
      <family val="2"/>
    </font>
    <font>
      <u val="single"/>
      <sz val="10"/>
      <color indexed="8"/>
      <name val="Verdana"/>
      <family val="2"/>
    </font>
    <font>
      <b/>
      <sz val="12"/>
      <color indexed="14"/>
      <name val="Verdana"/>
      <family val="2"/>
    </font>
    <font>
      <sz val="6"/>
      <color indexed="8"/>
      <name val="Verdan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>
      <alignment/>
      <protection/>
    </xf>
    <xf numFmtId="0" fontId="37" fillId="17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0" fillId="0" borderId="6" applyNumberFormat="0" applyFill="0" applyAlignment="0" applyProtection="0"/>
    <xf numFmtId="0" fontId="41" fillId="23" borderId="7" applyNumberFormat="0" applyAlignment="0" applyProtection="0"/>
    <xf numFmtId="0" fontId="42" fillId="16" borderId="8" applyNumberFormat="0" applyAlignment="0" applyProtection="0"/>
    <xf numFmtId="0" fontId="4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7" borderId="8" applyNumberFormat="0" applyAlignment="0" applyProtection="0"/>
    <xf numFmtId="0" fontId="4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justify" vertical="top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justify" vertical="top"/>
    </xf>
    <xf numFmtId="0" fontId="9" fillId="0" borderId="0" xfId="0" applyFont="1" applyBorder="1" applyAlignment="1">
      <alignment vertical="top"/>
    </xf>
    <xf numFmtId="49" fontId="11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49" fontId="13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49" fontId="13" fillId="0" borderId="0" xfId="0" applyNumberFormat="1" applyFont="1" applyFill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49" fontId="15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49" fontId="10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Alignment="1" applyProtection="1">
      <alignment horizontal="center" vertical="top"/>
      <protection/>
    </xf>
    <xf numFmtId="0" fontId="10" fillId="0" borderId="0" xfId="0" applyFont="1" applyFill="1" applyAlignment="1" applyProtection="1">
      <alignment horizontal="justify"/>
      <protection/>
    </xf>
    <xf numFmtId="0" fontId="13" fillId="0" borderId="0" xfId="0" applyFont="1" applyFill="1" applyAlignment="1" applyProtection="1">
      <alignment horizontal="justify"/>
      <protection/>
    </xf>
    <xf numFmtId="49" fontId="10" fillId="0" borderId="0" xfId="0" applyNumberFormat="1" applyFont="1" applyFill="1" applyAlignment="1" applyProtection="1">
      <alignment horizontal="justify"/>
      <protection/>
    </xf>
    <xf numFmtId="49" fontId="15" fillId="0" borderId="0" xfId="0" applyNumberFormat="1" applyFont="1" applyFill="1" applyAlignment="1" applyProtection="1">
      <alignment horizontal="justify"/>
      <protection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 applyProtection="1">
      <alignment horizontal="justify" vertical="top"/>
      <protection/>
    </xf>
    <xf numFmtId="0" fontId="13" fillId="0" borderId="0" xfId="0" applyFont="1" applyFill="1" applyAlignment="1" applyProtection="1">
      <alignment horizontal="justify" vertical="top"/>
      <protection/>
    </xf>
    <xf numFmtId="0" fontId="1" fillId="0" borderId="0" xfId="0" applyFont="1" applyBorder="1" applyAlignment="1">
      <alignment horizontal="justify" vertical="top"/>
    </xf>
    <xf numFmtId="0" fontId="13" fillId="0" borderId="0" xfId="41" applyFont="1" applyFill="1" applyAlignment="1" applyProtection="1">
      <alignment horizontal="justify" vertical="top"/>
      <protection/>
    </xf>
    <xf numFmtId="0" fontId="10" fillId="0" borderId="0" xfId="41" applyFont="1" applyFill="1" applyAlignment="1" applyProtection="1">
      <alignment horizontal="justify" vertical="top"/>
      <protection/>
    </xf>
    <xf numFmtId="49" fontId="10" fillId="0" borderId="0" xfId="0" applyNumberFormat="1" applyFont="1" applyFill="1" applyAlignment="1" applyProtection="1">
      <alignment horizontal="justify" vertical="top"/>
      <protection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vertical="top"/>
    </xf>
    <xf numFmtId="0" fontId="15" fillId="0" borderId="0" xfId="0" applyFont="1" applyFill="1" applyAlignment="1" applyProtection="1">
      <alignment horizontal="justify"/>
      <protection/>
    </xf>
    <xf numFmtId="0" fontId="16" fillId="0" borderId="0" xfId="0" applyFont="1" applyFill="1" applyAlignment="1" applyProtection="1">
      <alignment horizontal="justify"/>
      <protection/>
    </xf>
    <xf numFmtId="0" fontId="11" fillId="0" borderId="0" xfId="0" applyFont="1" applyFill="1" applyAlignment="1" applyProtection="1">
      <alignment horizontal="justify"/>
      <protection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13" fillId="0" borderId="0" xfId="0" applyFont="1" applyFill="1" applyAlignment="1" applyProtection="1">
      <alignment horizontal="left" vertical="top" wrapText="1"/>
      <protection/>
    </xf>
    <xf numFmtId="0" fontId="10" fillId="0" borderId="0" xfId="0" applyFont="1" applyFill="1" applyAlignment="1" applyProtection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49" fontId="10" fillId="0" borderId="0" xfId="0" applyNumberFormat="1" applyFont="1" applyFill="1" applyAlignment="1" applyProtection="1">
      <alignment horizontal="left" vertical="top" wrapText="1"/>
      <protection/>
    </xf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 horizontal="justify" vertical="top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/>
    </xf>
    <xf numFmtId="0" fontId="20" fillId="0" borderId="0" xfId="0" applyFont="1" applyBorder="1" applyAlignment="1">
      <alignment horizontal="justify" vertical="top"/>
    </xf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49" fontId="23" fillId="0" borderId="0" xfId="0" applyNumberFormat="1" applyFont="1" applyFill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horizontal="justify" vertical="top"/>
      <protection/>
    </xf>
    <xf numFmtId="0" fontId="23" fillId="0" borderId="0" xfId="0" applyFont="1" applyBorder="1" applyAlignment="1">
      <alignment vertical="top"/>
    </xf>
    <xf numFmtId="49" fontId="23" fillId="0" borderId="0" xfId="0" applyNumberFormat="1" applyFont="1" applyFill="1" applyAlignment="1" applyProtection="1">
      <alignment horizontal="left" vertical="top" wrapText="1"/>
      <protection/>
    </xf>
    <xf numFmtId="0" fontId="23" fillId="0" borderId="0" xfId="0" applyFont="1" applyFill="1" applyAlignment="1" applyProtection="1">
      <alignment horizontal="center" vertical="top"/>
      <protection/>
    </xf>
    <xf numFmtId="0" fontId="23" fillId="0" borderId="0" xfId="0" applyFont="1" applyFill="1" applyAlignment="1" applyProtection="1">
      <alignment horizontal="justify" vertical="top"/>
      <protection/>
    </xf>
    <xf numFmtId="49" fontId="23" fillId="0" borderId="0" xfId="0" applyNumberFormat="1" applyFont="1" applyFill="1" applyAlignment="1" applyProtection="1">
      <alignment horizontal="center" vertical="top"/>
      <protection/>
    </xf>
    <xf numFmtId="0" fontId="23" fillId="0" borderId="0" xfId="0" applyFont="1" applyFill="1" applyBorder="1" applyAlignment="1" applyProtection="1">
      <alignment horizontal="center" vertical="top"/>
      <protection/>
    </xf>
    <xf numFmtId="0" fontId="24" fillId="0" borderId="0" xfId="0" applyFont="1" applyFill="1" applyBorder="1" applyAlignment="1" applyProtection="1">
      <alignment horizontal="center" vertical="top"/>
      <protection/>
    </xf>
    <xf numFmtId="0" fontId="24" fillId="0" borderId="0" xfId="0" applyFont="1" applyFill="1" applyAlignment="1" applyProtection="1">
      <alignment horizontal="justify"/>
      <protection/>
    </xf>
    <xf numFmtId="0" fontId="25" fillId="0" borderId="0" xfId="0" applyFont="1" applyFill="1" applyAlignment="1" applyProtection="1">
      <alignment horizontal="center" vertical="top"/>
      <protection/>
    </xf>
    <xf numFmtId="0" fontId="25" fillId="0" borderId="0" xfId="0" applyFont="1" applyFill="1" applyAlignment="1" applyProtection="1">
      <alignment horizontal="justify"/>
      <protection/>
    </xf>
    <xf numFmtId="0" fontId="23" fillId="0" borderId="0" xfId="0" applyFont="1" applyFill="1" applyAlignment="1" applyProtection="1">
      <alignment horizontal="justify"/>
      <protection/>
    </xf>
    <xf numFmtId="0" fontId="23" fillId="0" borderId="0" xfId="0" applyFont="1" applyFill="1" applyAlignment="1" applyProtection="1">
      <alignment horizontal="left" vertical="top" wrapText="1"/>
      <protection/>
    </xf>
    <xf numFmtId="0" fontId="23" fillId="0" borderId="0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justify" vertical="top"/>
    </xf>
    <xf numFmtId="0" fontId="23" fillId="0" borderId="0" xfId="0" applyFont="1" applyFill="1" applyAlignment="1" applyProtection="1">
      <alignment horizontal="center" vertical="justify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3" fillId="0" borderId="0" xfId="41" applyFont="1" applyFill="1" applyAlignment="1" applyProtection="1">
      <alignment horizontal="justify" vertical="top"/>
      <protection/>
    </xf>
    <xf numFmtId="0" fontId="23" fillId="0" borderId="0" xfId="0" applyFont="1" applyFill="1" applyBorder="1" applyAlignment="1">
      <alignment vertical="top"/>
    </xf>
    <xf numFmtId="49" fontId="24" fillId="0" borderId="0" xfId="0" applyNumberFormat="1" applyFont="1" applyFill="1" applyAlignment="1" applyProtection="1">
      <alignment horizontal="center"/>
      <protection/>
    </xf>
    <xf numFmtId="49" fontId="28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/>
    </xf>
    <xf numFmtId="49" fontId="25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Alignment="1" applyProtection="1">
      <alignment horizontal="justify"/>
      <protection/>
    </xf>
    <xf numFmtId="49" fontId="26" fillId="0" borderId="0" xfId="0" applyNumberFormat="1" applyFont="1" applyFill="1" applyAlignment="1" applyProtection="1">
      <alignment horizontal="center"/>
      <protection/>
    </xf>
    <xf numFmtId="49" fontId="26" fillId="0" borderId="0" xfId="0" applyNumberFormat="1" applyFont="1" applyFill="1" applyAlignment="1" applyProtection="1">
      <alignment horizontal="justify"/>
      <protection/>
    </xf>
    <xf numFmtId="0" fontId="23" fillId="0" borderId="0" xfId="0" applyFont="1" applyFill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horizontal="justify"/>
      <protection/>
    </xf>
    <xf numFmtId="49" fontId="23" fillId="0" borderId="0" xfId="0" applyNumberFormat="1" applyFont="1" applyFill="1" applyAlignment="1" applyProtection="1">
      <alignment horizontal="left"/>
      <protection/>
    </xf>
    <xf numFmtId="0" fontId="29" fillId="0" borderId="10" xfId="0" applyFont="1" applyBorder="1" applyAlignment="1">
      <alignment horizontal="left" vertical="top" wrapText="1"/>
    </xf>
    <xf numFmtId="0" fontId="4" fillId="18" borderId="11" xfId="0" applyFont="1" applyFill="1" applyBorder="1" applyAlignment="1">
      <alignment vertical="top"/>
    </xf>
    <xf numFmtId="0" fontId="6" fillId="18" borderId="11" xfId="0" applyFont="1" applyFill="1" applyBorder="1" applyAlignment="1">
      <alignment horizontal="justify" vertical="top"/>
    </xf>
    <xf numFmtId="0" fontId="1" fillId="18" borderId="11" xfId="0" applyFont="1" applyFill="1" applyBorder="1" applyAlignment="1">
      <alignment vertical="top"/>
    </xf>
    <xf numFmtId="0" fontId="7" fillId="18" borderId="11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4" fillId="0" borderId="0" xfId="0" applyFont="1" applyFill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horizontal="right" vertical="top"/>
      <protection/>
    </xf>
    <xf numFmtId="49" fontId="10" fillId="0" borderId="0" xfId="41" applyNumberFormat="1" applyFont="1" applyFill="1" applyAlignment="1" applyProtection="1">
      <alignment horizontal="left" vertical="top" wrapText="1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4" fontId="13" fillId="0" borderId="0" xfId="0" applyNumberFormat="1" applyFont="1" applyFill="1" applyBorder="1" applyAlignment="1" applyProtection="1">
      <alignment horizontal="right" vertical="top"/>
      <protection/>
    </xf>
    <xf numFmtId="178" fontId="13" fillId="0" borderId="0" xfId="0" applyNumberFormat="1" applyFont="1" applyFill="1" applyBorder="1" applyAlignment="1" applyProtection="1">
      <alignment horizontal="right" vertical="top"/>
      <protection/>
    </xf>
    <xf numFmtId="49" fontId="13" fillId="0" borderId="0" xfId="0" applyNumberFormat="1" applyFont="1" applyFill="1" applyAlignment="1" applyProtection="1">
      <alignment horizontal="left" vertical="top" wrapText="1"/>
      <protection/>
    </xf>
    <xf numFmtId="178" fontId="10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4" fontId="23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Font="1" applyFill="1" applyAlignment="1" applyProtection="1">
      <alignment horizontal="left" vertical="top" wrapText="1"/>
      <protection/>
    </xf>
    <xf numFmtId="4" fontId="25" fillId="0" borderId="0" xfId="0" applyNumberFormat="1" applyFont="1" applyFill="1" applyBorder="1" applyAlignment="1" applyProtection="1">
      <alignment horizontal="right" vertical="top"/>
      <protection/>
    </xf>
    <xf numFmtId="4" fontId="25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left" vertical="top" wrapText="1"/>
    </xf>
    <xf numFmtId="49" fontId="23" fillId="0" borderId="0" xfId="41" applyNumberFormat="1" applyFont="1" applyFill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justify"/>
      <protection/>
    </xf>
    <xf numFmtId="2" fontId="20" fillId="0" borderId="0" xfId="0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horizontal="right" vertical="top"/>
    </xf>
    <xf numFmtId="2" fontId="7" fillId="18" borderId="11" xfId="0" applyNumberFormat="1" applyFont="1" applyFill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2" fontId="29" fillId="0" borderId="10" xfId="0" applyNumberFormat="1" applyFont="1" applyBorder="1" applyAlignment="1">
      <alignment horizontal="right" vertical="top" wrapText="1"/>
    </xf>
    <xf numFmtId="2" fontId="9" fillId="0" borderId="0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2" fontId="14" fillId="0" borderId="0" xfId="0" applyNumberFormat="1" applyFont="1" applyFill="1" applyAlignment="1" applyProtection="1">
      <alignment horizontal="right" vertical="top"/>
      <protection/>
    </xf>
    <xf numFmtId="2" fontId="10" fillId="0" borderId="0" xfId="41" applyNumberFormat="1" applyFont="1" applyFill="1" applyAlignment="1" applyProtection="1">
      <alignment horizontal="right" vertical="top"/>
      <protection/>
    </xf>
    <xf numFmtId="2" fontId="13" fillId="0" borderId="0" xfId="0" applyNumberFormat="1" applyFont="1" applyFill="1" applyAlignment="1" applyProtection="1">
      <alignment horizontal="right" vertical="top"/>
      <protection/>
    </xf>
    <xf numFmtId="2" fontId="10" fillId="0" borderId="0" xfId="0" applyNumberFormat="1" applyFont="1" applyFill="1" applyAlignment="1" applyProtection="1">
      <alignment horizontal="right" vertical="top"/>
      <protection/>
    </xf>
    <xf numFmtId="2" fontId="1" fillId="0" borderId="0" xfId="0" applyNumberFormat="1" applyFont="1" applyFill="1" applyBorder="1" applyAlignment="1">
      <alignment horizontal="right" vertical="top"/>
    </xf>
    <xf numFmtId="2" fontId="13" fillId="0" borderId="0" xfId="0" applyNumberFormat="1" applyFont="1" applyFill="1" applyBorder="1" applyAlignment="1" applyProtection="1">
      <alignment horizontal="right" vertical="top"/>
      <protection locked="0"/>
    </xf>
    <xf numFmtId="2" fontId="13" fillId="0" borderId="0" xfId="0" applyNumberFormat="1" applyFont="1" applyFill="1" applyAlignment="1" applyProtection="1">
      <alignment horizontal="right" vertical="top"/>
      <protection locked="0"/>
    </xf>
    <xf numFmtId="2" fontId="10" fillId="0" borderId="0" xfId="0" applyNumberFormat="1" applyFont="1" applyFill="1" applyAlignment="1" applyProtection="1">
      <alignment horizontal="right" vertical="top"/>
      <protection locked="0"/>
    </xf>
    <xf numFmtId="2" fontId="23" fillId="0" borderId="0" xfId="0" applyNumberFormat="1" applyFont="1" applyFill="1" applyAlignment="1" applyProtection="1">
      <alignment horizontal="right" vertical="top"/>
      <protection/>
    </xf>
    <xf numFmtId="2" fontId="25" fillId="0" borderId="0" xfId="0" applyNumberFormat="1" applyFont="1" applyFill="1" applyAlignment="1" applyProtection="1">
      <alignment horizontal="right" vertical="top"/>
      <protection/>
    </xf>
    <xf numFmtId="2" fontId="18" fillId="0" borderId="0" xfId="0" applyNumberFormat="1" applyFont="1" applyFill="1" applyBorder="1" applyAlignment="1">
      <alignment horizontal="right" vertical="top"/>
    </xf>
    <xf numFmtId="2" fontId="18" fillId="0" borderId="0" xfId="59" applyNumberFormat="1" applyFont="1" applyBorder="1" applyAlignment="1">
      <alignment horizontal="right" vertical="top"/>
    </xf>
    <xf numFmtId="2" fontId="25" fillId="0" borderId="0" xfId="0" applyNumberFormat="1" applyFont="1" applyFill="1" applyBorder="1" applyAlignment="1" applyProtection="1">
      <alignment horizontal="right" vertical="top"/>
      <protection locked="0"/>
    </xf>
    <xf numFmtId="2" fontId="18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2" fontId="23" fillId="0" borderId="0" xfId="41" applyNumberFormat="1" applyFont="1" applyFill="1" applyAlignment="1" applyProtection="1">
      <alignment horizontal="right" vertical="top"/>
      <protection/>
    </xf>
    <xf numFmtId="2" fontId="19" fillId="0" borderId="0" xfId="0" applyNumberFormat="1" applyFont="1" applyBorder="1" applyAlignment="1">
      <alignment horizontal="right" vertical="top"/>
    </xf>
    <xf numFmtId="2" fontId="25" fillId="0" borderId="0" xfId="0" applyNumberFormat="1" applyFont="1" applyFill="1" applyAlignment="1" applyProtection="1">
      <alignment horizontal="right" vertical="top"/>
      <protection locked="0"/>
    </xf>
    <xf numFmtId="2" fontId="23" fillId="0" borderId="0" xfId="0" applyNumberFormat="1" applyFont="1" applyFill="1" applyAlignment="1" applyProtection="1">
      <alignment horizontal="right" vertical="top"/>
      <protection locked="0"/>
    </xf>
    <xf numFmtId="174" fontId="18" fillId="0" borderId="0" xfId="0" applyNumberFormat="1" applyFont="1" applyBorder="1" applyAlignment="1">
      <alignment horizontal="right" vertical="top"/>
    </xf>
    <xf numFmtId="174" fontId="1" fillId="0" borderId="0" xfId="0" applyNumberFormat="1" applyFont="1" applyBorder="1" applyAlignment="1">
      <alignment horizontal="right" vertical="top"/>
    </xf>
    <xf numFmtId="174" fontId="7" fillId="18" borderId="11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29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174" fontId="10" fillId="0" borderId="0" xfId="0" applyNumberFormat="1" applyFont="1" applyBorder="1" applyAlignment="1">
      <alignment horizontal="right" vertical="top"/>
    </xf>
    <xf numFmtId="174" fontId="10" fillId="0" borderId="0" xfId="0" applyNumberFormat="1" applyFont="1" applyFill="1" applyBorder="1" applyAlignment="1">
      <alignment horizontal="right" vertical="top"/>
    </xf>
    <xf numFmtId="0" fontId="18" fillId="0" borderId="0" xfId="0" applyFont="1" applyAlignment="1">
      <alignment horizontal="right" vertical="top"/>
    </xf>
    <xf numFmtId="174" fontId="1" fillId="0" borderId="0" xfId="0" applyNumberFormat="1" applyFont="1" applyAlignment="1">
      <alignment horizontal="right" vertical="top"/>
    </xf>
    <xf numFmtId="174" fontId="1" fillId="18" borderId="11" xfId="0" applyNumberFormat="1" applyFont="1" applyFill="1" applyBorder="1" applyAlignment="1">
      <alignment horizontal="right" vertical="top"/>
    </xf>
    <xf numFmtId="174" fontId="45" fillId="18" borderId="11" xfId="0" applyNumberFormat="1" applyFont="1" applyFill="1" applyBorder="1" applyAlignment="1">
      <alignment horizontal="right" vertical="top"/>
    </xf>
    <xf numFmtId="174" fontId="18" fillId="0" borderId="0" xfId="0" applyNumberFormat="1" applyFont="1" applyAlignment="1">
      <alignment horizontal="right" vertical="top"/>
    </xf>
    <xf numFmtId="174" fontId="18" fillId="0" borderId="0" xfId="0" applyNumberFormat="1" applyFont="1" applyAlignment="1">
      <alignment vertical="top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justify" vertical="top"/>
    </xf>
    <xf numFmtId="0" fontId="17" fillId="0" borderId="0" xfId="0" applyFont="1" applyBorder="1" applyAlignment="1">
      <alignment horizontal="justify" vertical="top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Gradbena dela" xfId="41"/>
    <cellStyle name="Nevtralno" xfId="42"/>
    <cellStyle name="Normal_Sheet1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53"/>
  <sheetViews>
    <sheetView tabSelected="1" view="pageBreakPreview" zoomScale="115" zoomScaleNormal="85" zoomScaleSheetLayoutView="115" zoomScalePageLayoutView="0" workbookViewId="0" topLeftCell="A241">
      <selection activeCell="C253" sqref="C253"/>
    </sheetView>
  </sheetViews>
  <sheetFormatPr defaultColWidth="8.875" defaultRowHeight="12.75"/>
  <cols>
    <col min="1" max="1" width="5.625" style="59" customWidth="1"/>
    <col min="2" max="2" width="5.875" style="55" customWidth="1"/>
    <col min="3" max="3" width="55.00390625" style="56" customWidth="1"/>
    <col min="4" max="4" width="7.125" style="57" customWidth="1"/>
    <col min="5" max="5" width="5.375" style="58" customWidth="1"/>
    <col min="6" max="6" width="7.75390625" style="144" customWidth="1"/>
    <col min="7" max="7" width="11.75390625" style="150" customWidth="1"/>
    <col min="8" max="8" width="13.00390625" style="158" customWidth="1"/>
    <col min="9" max="9" width="8.875" style="59" customWidth="1"/>
    <col min="10" max="10" width="18.375" style="59" customWidth="1"/>
    <col min="11" max="16384" width="8.875" style="59" customWidth="1"/>
  </cols>
  <sheetData>
    <row r="2" spans="3:7" ht="44.25" customHeight="1">
      <c r="C2" s="164" t="s">
        <v>63</v>
      </c>
      <c r="D2" s="164"/>
      <c r="E2" s="164"/>
      <c r="F2" s="164"/>
      <c r="G2" s="164"/>
    </row>
    <row r="3" spans="3:7" ht="30" customHeight="1">
      <c r="C3" s="165" t="s">
        <v>62</v>
      </c>
      <c r="D3" s="165"/>
      <c r="E3" s="165"/>
      <c r="F3" s="165"/>
      <c r="G3" s="165"/>
    </row>
    <row r="4" spans="3:6" ht="18">
      <c r="C4" s="60"/>
      <c r="D4" s="60"/>
      <c r="E4" s="61"/>
      <c r="F4" s="123"/>
    </row>
    <row r="5" spans="3:6" ht="18">
      <c r="C5" s="60"/>
      <c r="D5" s="60"/>
      <c r="E5" s="61"/>
      <c r="F5" s="123"/>
    </row>
    <row r="6" spans="2:8" s="3" customFormat="1" ht="18">
      <c r="B6" s="1"/>
      <c r="C6" s="2"/>
      <c r="D6" s="2"/>
      <c r="E6" s="48"/>
      <c r="F6" s="124"/>
      <c r="G6" s="151"/>
      <c r="H6" s="153"/>
    </row>
    <row r="7" spans="2:8" s="3" customFormat="1" ht="18">
      <c r="B7" s="1"/>
      <c r="C7" s="2"/>
      <c r="D7" s="2"/>
      <c r="E7" s="48"/>
      <c r="F7" s="124"/>
      <c r="G7" s="151"/>
      <c r="H7" s="153"/>
    </row>
    <row r="8" spans="2:8" s="3" customFormat="1" ht="18">
      <c r="B8" s="1"/>
      <c r="C8" s="2" t="s">
        <v>21</v>
      </c>
      <c r="D8" s="2"/>
      <c r="E8" s="48"/>
      <c r="F8" s="124"/>
      <c r="G8" s="151"/>
      <c r="H8" s="153"/>
    </row>
    <row r="9" spans="2:8" s="3" customFormat="1" ht="18">
      <c r="B9" s="1"/>
      <c r="C9" s="2"/>
      <c r="D9" s="2"/>
      <c r="E9" s="48"/>
      <c r="F9" s="124"/>
      <c r="G9" s="151"/>
      <c r="H9" s="153"/>
    </row>
    <row r="10" spans="1:8" s="3" customFormat="1" ht="18">
      <c r="A10" s="3" t="s">
        <v>57</v>
      </c>
      <c r="B10" s="4" t="s">
        <v>57</v>
      </c>
      <c r="C10" s="4" t="s">
        <v>48</v>
      </c>
      <c r="D10" s="2"/>
      <c r="E10" s="48"/>
      <c r="F10" s="124"/>
      <c r="G10" s="151"/>
      <c r="H10" s="153"/>
    </row>
    <row r="11" spans="1:8" s="3" customFormat="1" ht="18">
      <c r="A11" s="3" t="s">
        <v>57</v>
      </c>
      <c r="B11" s="4" t="s">
        <v>22</v>
      </c>
      <c r="C11" s="4" t="s">
        <v>49</v>
      </c>
      <c r="D11" s="2"/>
      <c r="E11" s="48"/>
      <c r="F11" s="124"/>
      <c r="G11" s="151"/>
      <c r="H11" s="159">
        <f>H56</f>
        <v>0</v>
      </c>
    </row>
    <row r="12" spans="1:8" s="3" customFormat="1" ht="18">
      <c r="A12" s="3" t="s">
        <v>57</v>
      </c>
      <c r="B12" s="4" t="s">
        <v>12</v>
      </c>
      <c r="C12" s="4" t="s">
        <v>50</v>
      </c>
      <c r="D12" s="2"/>
      <c r="E12" s="48"/>
      <c r="F12" s="124"/>
      <c r="G12" s="151"/>
      <c r="H12" s="159">
        <f>H169</f>
        <v>0</v>
      </c>
    </row>
    <row r="13" spans="2:8" s="3" customFormat="1" ht="18">
      <c r="B13" s="4"/>
      <c r="C13" s="4"/>
      <c r="D13" s="2"/>
      <c r="E13" s="48"/>
      <c r="F13" s="124"/>
      <c r="G13" s="151"/>
      <c r="H13" s="153"/>
    </row>
    <row r="14" spans="1:8" s="3" customFormat="1" ht="18">
      <c r="A14" s="3" t="s">
        <v>58</v>
      </c>
      <c r="B14" s="4" t="s">
        <v>58</v>
      </c>
      <c r="C14" s="4" t="s">
        <v>59</v>
      </c>
      <c r="D14" s="2"/>
      <c r="E14" s="48"/>
      <c r="F14" s="124"/>
      <c r="G14" s="151"/>
      <c r="H14" s="153"/>
    </row>
    <row r="15" spans="1:8" s="3" customFormat="1" ht="18">
      <c r="A15" s="3" t="s">
        <v>58</v>
      </c>
      <c r="B15" s="4" t="s">
        <v>22</v>
      </c>
      <c r="C15" s="4" t="s">
        <v>60</v>
      </c>
      <c r="D15" s="2"/>
      <c r="E15" s="48"/>
      <c r="F15" s="124"/>
      <c r="G15" s="151"/>
      <c r="H15" s="159">
        <f>H206</f>
        <v>0</v>
      </c>
    </row>
    <row r="16" spans="1:8" s="3" customFormat="1" ht="18">
      <c r="A16" s="3" t="s">
        <v>58</v>
      </c>
      <c r="B16" s="4" t="s">
        <v>12</v>
      </c>
      <c r="C16" s="4" t="s">
        <v>61</v>
      </c>
      <c r="D16" s="2"/>
      <c r="E16" s="48"/>
      <c r="F16" s="124"/>
      <c r="G16" s="151"/>
      <c r="H16" s="159">
        <f>H250</f>
        <v>0</v>
      </c>
    </row>
    <row r="17" spans="2:8" s="3" customFormat="1" ht="18">
      <c r="B17" s="4"/>
      <c r="C17" s="4"/>
      <c r="D17" s="2"/>
      <c r="E17" s="48"/>
      <c r="F17" s="124"/>
      <c r="G17" s="151"/>
      <c r="H17" s="153"/>
    </row>
    <row r="18" spans="1:8" s="3" customFormat="1" ht="15.75">
      <c r="A18" s="3" t="s">
        <v>130</v>
      </c>
      <c r="B18" s="100" t="s">
        <v>13</v>
      </c>
      <c r="C18" s="101" t="s">
        <v>42</v>
      </c>
      <c r="D18" s="102"/>
      <c r="E18" s="103"/>
      <c r="F18" s="125"/>
      <c r="G18" s="152"/>
      <c r="H18" s="161">
        <f>SUM(H11:H17)</f>
        <v>0</v>
      </c>
    </row>
    <row r="19" spans="2:8" s="3" customFormat="1" ht="14.25">
      <c r="B19" s="1"/>
      <c r="C19" s="6"/>
      <c r="D19" s="5"/>
      <c r="E19" s="47"/>
      <c r="F19" s="126"/>
      <c r="G19" s="151"/>
      <c r="H19" s="153"/>
    </row>
    <row r="20" spans="2:8" s="3" customFormat="1" ht="12.75">
      <c r="B20" s="1"/>
      <c r="C20" s="6"/>
      <c r="D20" s="5"/>
      <c r="F20" s="127"/>
      <c r="G20" s="153"/>
      <c r="H20" s="153"/>
    </row>
    <row r="21" spans="1:8" ht="18">
      <c r="A21" s="59" t="s">
        <v>57</v>
      </c>
      <c r="B21" s="62" t="s">
        <v>57</v>
      </c>
      <c r="C21" s="63" t="s">
        <v>51</v>
      </c>
      <c r="E21" s="99" t="s">
        <v>14</v>
      </c>
      <c r="F21" s="128" t="s">
        <v>15</v>
      </c>
      <c r="G21" s="154" t="s">
        <v>122</v>
      </c>
      <c r="H21" s="154" t="s">
        <v>123</v>
      </c>
    </row>
    <row r="22" spans="1:8" s="3" customFormat="1" ht="12.75">
      <c r="A22" s="59" t="s">
        <v>57</v>
      </c>
      <c r="B22" s="1"/>
      <c r="C22" s="5"/>
      <c r="D22" s="5"/>
      <c r="E22" s="49"/>
      <c r="F22" s="126"/>
      <c r="G22" s="151"/>
      <c r="H22" s="153"/>
    </row>
    <row r="23" spans="1:8" s="3" customFormat="1" ht="15.75">
      <c r="A23" s="59" t="s">
        <v>57</v>
      </c>
      <c r="B23" s="4"/>
      <c r="C23" s="4" t="s">
        <v>0</v>
      </c>
      <c r="D23" s="7"/>
      <c r="E23" s="50"/>
      <c r="F23" s="129"/>
      <c r="G23" s="151"/>
      <c r="H23" s="153"/>
    </row>
    <row r="24" spans="1:8" s="3" customFormat="1" ht="15.75">
      <c r="A24" s="59" t="s">
        <v>57</v>
      </c>
      <c r="B24" s="4"/>
      <c r="C24" s="4"/>
      <c r="D24" s="7"/>
      <c r="E24" s="50"/>
      <c r="F24" s="129"/>
      <c r="G24" s="151"/>
      <c r="H24" s="153"/>
    </row>
    <row r="25" spans="1:8" s="3" customFormat="1" ht="15.75">
      <c r="A25" s="59" t="s">
        <v>57</v>
      </c>
      <c r="B25" s="4" t="s">
        <v>3</v>
      </c>
      <c r="C25" s="4" t="s">
        <v>38</v>
      </c>
      <c r="D25" s="7"/>
      <c r="E25" s="50"/>
      <c r="F25" s="129"/>
      <c r="G25" s="151"/>
      <c r="H25" s="153"/>
    </row>
    <row r="26" spans="1:8" s="3" customFormat="1" ht="15.75">
      <c r="A26" s="59" t="s">
        <v>57</v>
      </c>
      <c r="B26" s="4"/>
      <c r="C26" s="4"/>
      <c r="D26" s="7"/>
      <c r="E26" s="50"/>
      <c r="F26" s="129"/>
      <c r="G26" s="151"/>
      <c r="H26" s="153"/>
    </row>
    <row r="27" spans="1:8" s="3" customFormat="1" ht="12.75">
      <c r="A27" s="59" t="s">
        <v>57</v>
      </c>
      <c r="B27" s="34" t="s">
        <v>64</v>
      </c>
      <c r="C27" s="33" t="s">
        <v>66</v>
      </c>
      <c r="D27" s="32"/>
      <c r="E27" s="105" t="s">
        <v>1</v>
      </c>
      <c r="F27" s="130">
        <v>162</v>
      </c>
      <c r="G27" s="151"/>
      <c r="H27" s="159">
        <f>F27*G27</f>
        <v>0</v>
      </c>
    </row>
    <row r="28" spans="1:8" s="3" customFormat="1" ht="15.75">
      <c r="A28" s="59" t="s">
        <v>57</v>
      </c>
      <c r="B28" s="31"/>
      <c r="C28" s="4"/>
      <c r="D28" s="7"/>
      <c r="E28" s="50"/>
      <c r="F28" s="129"/>
      <c r="G28" s="151"/>
      <c r="H28" s="153"/>
    </row>
    <row r="29" spans="1:8" s="3" customFormat="1" ht="51">
      <c r="A29" s="59" t="s">
        <v>57</v>
      </c>
      <c r="B29" s="34" t="s">
        <v>65</v>
      </c>
      <c r="C29" s="33" t="s">
        <v>67</v>
      </c>
      <c r="D29" s="32"/>
      <c r="E29" s="105" t="s">
        <v>18</v>
      </c>
      <c r="F29" s="130">
        <v>1</v>
      </c>
      <c r="G29" s="151"/>
      <c r="H29" s="159">
        <f>F29*G29</f>
        <v>0</v>
      </c>
    </row>
    <row r="30" spans="1:8" s="3" customFormat="1" ht="12.75">
      <c r="A30" s="59" t="s">
        <v>57</v>
      </c>
      <c r="B30" s="34"/>
      <c r="C30" s="33"/>
      <c r="D30" s="32"/>
      <c r="E30" s="105"/>
      <c r="F30" s="130"/>
      <c r="G30" s="151"/>
      <c r="H30" s="159"/>
    </row>
    <row r="31" spans="1:8" s="3" customFormat="1" ht="14.25">
      <c r="A31" s="59" t="s">
        <v>57</v>
      </c>
      <c r="B31" s="14"/>
      <c r="C31" s="15"/>
      <c r="D31" s="5"/>
      <c r="E31" s="106"/>
      <c r="F31" s="131"/>
      <c r="G31" s="107"/>
      <c r="H31" s="153"/>
    </row>
    <row r="32" spans="1:8" s="3" customFormat="1" ht="114.75">
      <c r="A32" s="59" t="s">
        <v>57</v>
      </c>
      <c r="B32" s="21">
        <v>3</v>
      </c>
      <c r="C32" s="36" t="s">
        <v>52</v>
      </c>
      <c r="D32" s="19"/>
      <c r="E32" s="108" t="s">
        <v>1</v>
      </c>
      <c r="F32" s="132">
        <v>114</v>
      </c>
      <c r="G32" s="109"/>
      <c r="H32" s="159">
        <f>F32*G32</f>
        <v>0</v>
      </c>
    </row>
    <row r="33" spans="1:8" s="3" customFormat="1" ht="12.75">
      <c r="A33" s="59" t="s">
        <v>57</v>
      </c>
      <c r="B33" s="21"/>
      <c r="C33" s="36"/>
      <c r="D33" s="19"/>
      <c r="E33" s="108"/>
      <c r="F33" s="132"/>
      <c r="G33" s="109"/>
      <c r="H33" s="159"/>
    </row>
    <row r="34" spans="1:8" s="3" customFormat="1" ht="12.75">
      <c r="A34" s="59" t="s">
        <v>57</v>
      </c>
      <c r="B34" s="16"/>
      <c r="C34" s="28"/>
      <c r="D34" s="5"/>
      <c r="E34" s="51"/>
      <c r="F34" s="133"/>
      <c r="G34" s="110"/>
      <c r="H34" s="153"/>
    </row>
    <row r="35" spans="1:8" s="3" customFormat="1" ht="114.75">
      <c r="A35" s="59" t="s">
        <v>57</v>
      </c>
      <c r="B35" s="21">
        <v>4</v>
      </c>
      <c r="C35" s="36" t="s">
        <v>54</v>
      </c>
      <c r="D35" s="19"/>
      <c r="E35" s="108" t="s">
        <v>1</v>
      </c>
      <c r="F35" s="132">
        <v>48</v>
      </c>
      <c r="G35" s="109"/>
      <c r="H35" s="159">
        <f>F35*G35</f>
        <v>0</v>
      </c>
    </row>
    <row r="36" spans="1:8" s="3" customFormat="1" ht="12.75">
      <c r="A36" s="59" t="s">
        <v>57</v>
      </c>
      <c r="B36" s="16"/>
      <c r="C36" s="28"/>
      <c r="D36" s="5"/>
      <c r="E36" s="51"/>
      <c r="F36" s="133"/>
      <c r="G36" s="111"/>
      <c r="H36" s="153"/>
    </row>
    <row r="37" spans="1:8" s="3" customFormat="1" ht="51">
      <c r="A37" s="59" t="s">
        <v>57</v>
      </c>
      <c r="B37" s="18" t="s">
        <v>4</v>
      </c>
      <c r="C37" s="36" t="s">
        <v>53</v>
      </c>
      <c r="D37" s="19"/>
      <c r="E37" s="54" t="s">
        <v>2</v>
      </c>
      <c r="F37" s="134">
        <v>9</v>
      </c>
      <c r="G37" s="109"/>
      <c r="H37" s="159">
        <f>F37*G37</f>
        <v>0</v>
      </c>
    </row>
    <row r="38" spans="1:8" s="3" customFormat="1" ht="12.75">
      <c r="A38" s="59" t="s">
        <v>57</v>
      </c>
      <c r="B38" s="12"/>
      <c r="C38" s="37"/>
      <c r="D38" s="5"/>
      <c r="E38" s="112"/>
      <c r="F38" s="133"/>
      <c r="G38" s="113"/>
      <c r="H38" s="153"/>
    </row>
    <row r="39" spans="1:8" s="3" customFormat="1" ht="51">
      <c r="A39" s="59" t="s">
        <v>57</v>
      </c>
      <c r="B39" s="18" t="s">
        <v>5</v>
      </c>
      <c r="C39" s="36" t="s">
        <v>128</v>
      </c>
      <c r="D39" s="19"/>
      <c r="E39" s="54" t="s">
        <v>2</v>
      </c>
      <c r="F39" s="134">
        <v>9</v>
      </c>
      <c r="G39" s="109"/>
      <c r="H39" s="159">
        <f>F39*G39</f>
        <v>0</v>
      </c>
    </row>
    <row r="40" spans="1:8" s="3" customFormat="1" ht="12.75">
      <c r="A40" s="59" t="s">
        <v>57</v>
      </c>
      <c r="B40" s="18"/>
      <c r="C40" s="36"/>
      <c r="D40" s="19"/>
      <c r="E40" s="54"/>
      <c r="F40" s="134"/>
      <c r="G40" s="109"/>
      <c r="H40" s="159"/>
    </row>
    <row r="41" spans="1:8" s="3" customFormat="1" ht="12.75">
      <c r="A41" s="59" t="s">
        <v>57</v>
      </c>
      <c r="B41" s="12"/>
      <c r="C41" s="37"/>
      <c r="D41" s="5"/>
      <c r="E41" s="51"/>
      <c r="F41" s="133"/>
      <c r="G41" s="111"/>
      <c r="H41" s="153"/>
    </row>
    <row r="42" spans="1:8" s="3" customFormat="1" ht="12.75">
      <c r="A42" s="59" t="s">
        <v>57</v>
      </c>
      <c r="B42" s="21" t="s">
        <v>6</v>
      </c>
      <c r="C42" s="38" t="s">
        <v>16</v>
      </c>
      <c r="D42" s="22"/>
      <c r="E42" s="54" t="s">
        <v>2</v>
      </c>
      <c r="F42" s="134">
        <v>3</v>
      </c>
      <c r="G42" s="109"/>
      <c r="H42" s="159">
        <f>F42*G42</f>
        <v>0</v>
      </c>
    </row>
    <row r="43" spans="1:8" s="3" customFormat="1" ht="12.75">
      <c r="A43" s="59" t="s">
        <v>57</v>
      </c>
      <c r="B43" s="21"/>
      <c r="C43" s="38"/>
      <c r="D43" s="22"/>
      <c r="E43" s="54"/>
      <c r="F43" s="134"/>
      <c r="G43" s="109"/>
      <c r="H43" s="159"/>
    </row>
    <row r="44" spans="1:8" s="3" customFormat="1" ht="25.5">
      <c r="A44" s="59" t="s">
        <v>57</v>
      </c>
      <c r="B44" s="26" t="s">
        <v>7</v>
      </c>
      <c r="C44" s="40" t="s">
        <v>125</v>
      </c>
      <c r="D44" s="35"/>
      <c r="E44" s="54" t="s">
        <v>2</v>
      </c>
      <c r="F44" s="134">
        <v>3</v>
      </c>
      <c r="G44" s="113"/>
      <c r="H44" s="159">
        <f>F44*G44</f>
        <v>0</v>
      </c>
    </row>
    <row r="45" spans="1:8" s="3" customFormat="1" ht="12.75">
      <c r="A45" s="59" t="s">
        <v>57</v>
      </c>
      <c r="B45" s="17"/>
      <c r="C45" s="39"/>
      <c r="D45" s="5"/>
      <c r="E45" s="112"/>
      <c r="F45" s="133"/>
      <c r="G45" s="113"/>
      <c r="H45" s="153"/>
    </row>
    <row r="46" spans="1:8" s="3" customFormat="1" ht="12.75">
      <c r="A46" s="59" t="s">
        <v>57</v>
      </c>
      <c r="B46" s="17"/>
      <c r="C46" s="39"/>
      <c r="D46" s="5"/>
      <c r="E46" s="112"/>
      <c r="F46" s="133"/>
      <c r="G46" s="113"/>
      <c r="H46" s="153"/>
    </row>
    <row r="47" spans="1:8" s="3" customFormat="1" ht="25.5">
      <c r="A47" s="59" t="s">
        <v>57</v>
      </c>
      <c r="B47" s="26" t="s">
        <v>8</v>
      </c>
      <c r="C47" s="40" t="s">
        <v>69</v>
      </c>
      <c r="D47" s="35"/>
      <c r="E47" s="54" t="s">
        <v>2</v>
      </c>
      <c r="F47" s="134">
        <v>1</v>
      </c>
      <c r="G47" s="113"/>
      <c r="H47" s="159">
        <f>F47*G47</f>
        <v>0</v>
      </c>
    </row>
    <row r="48" spans="1:8" s="3" customFormat="1" ht="12.75">
      <c r="A48" s="59" t="s">
        <v>57</v>
      </c>
      <c r="B48" s="26"/>
      <c r="C48" s="40"/>
      <c r="D48" s="35"/>
      <c r="E48" s="54"/>
      <c r="F48" s="134"/>
      <c r="G48" s="111"/>
      <c r="H48" s="159"/>
    </row>
    <row r="49" spans="1:8" s="3" customFormat="1" ht="12.75">
      <c r="A49" s="59" t="s">
        <v>57</v>
      </c>
      <c r="B49" s="17"/>
      <c r="C49" s="39"/>
      <c r="D49" s="5"/>
      <c r="E49" s="112"/>
      <c r="F49" s="133"/>
      <c r="G49" s="111"/>
      <c r="H49" s="153"/>
    </row>
    <row r="50" spans="1:8" s="3" customFormat="1" ht="12.75">
      <c r="A50" s="59" t="s">
        <v>57</v>
      </c>
      <c r="B50" s="21" t="s">
        <v>70</v>
      </c>
      <c r="C50" s="36" t="s">
        <v>35</v>
      </c>
      <c r="D50" s="19"/>
      <c r="E50" s="52"/>
      <c r="F50" s="134"/>
      <c r="G50" s="113"/>
      <c r="H50" s="153"/>
    </row>
    <row r="51" spans="1:8" s="3" customFormat="1" ht="12.75">
      <c r="A51" s="59" t="s">
        <v>57</v>
      </c>
      <c r="B51" s="13"/>
      <c r="C51" s="41" t="s">
        <v>36</v>
      </c>
      <c r="D51" s="19"/>
      <c r="E51" s="52" t="s">
        <v>1</v>
      </c>
      <c r="F51" s="134">
        <v>23</v>
      </c>
      <c r="G51" s="109"/>
      <c r="H51" s="159">
        <f>F51*G51</f>
        <v>0</v>
      </c>
    </row>
    <row r="52" spans="1:8" s="3" customFormat="1" ht="12.75">
      <c r="A52" s="59" t="s">
        <v>57</v>
      </c>
      <c r="B52" s="13"/>
      <c r="C52" s="41"/>
      <c r="D52" s="19"/>
      <c r="E52" s="52"/>
      <c r="F52" s="134"/>
      <c r="G52" s="109"/>
      <c r="H52" s="159"/>
    </row>
    <row r="53" spans="1:8" s="3" customFormat="1" ht="12.75">
      <c r="A53" s="59" t="s">
        <v>57</v>
      </c>
      <c r="B53" s="13"/>
      <c r="C53" s="41"/>
      <c r="D53" s="19"/>
      <c r="E53" s="52"/>
      <c r="F53" s="134"/>
      <c r="G53" s="109"/>
      <c r="H53" s="153"/>
    </row>
    <row r="54" spans="1:8" s="3" customFormat="1" ht="12.75">
      <c r="A54" s="59" t="s">
        <v>57</v>
      </c>
      <c r="B54" s="21" t="s">
        <v>124</v>
      </c>
      <c r="C54" s="42" t="s">
        <v>17</v>
      </c>
      <c r="D54" s="5"/>
      <c r="E54" s="54" t="s">
        <v>18</v>
      </c>
      <c r="F54" s="135">
        <v>1</v>
      </c>
      <c r="G54" s="109"/>
      <c r="H54" s="159">
        <f>F54*G54</f>
        <v>0</v>
      </c>
    </row>
    <row r="55" spans="1:8" s="3" customFormat="1" ht="12.75">
      <c r="A55" s="59" t="s">
        <v>57</v>
      </c>
      <c r="B55" s="21"/>
      <c r="C55" s="43"/>
      <c r="D55" s="5"/>
      <c r="E55" s="54"/>
      <c r="F55" s="135"/>
      <c r="G55" s="109"/>
      <c r="H55" s="153"/>
    </row>
    <row r="56" spans="1:8" s="3" customFormat="1" ht="15.75">
      <c r="A56" s="59" t="s">
        <v>57</v>
      </c>
      <c r="B56" s="100" t="s">
        <v>13</v>
      </c>
      <c r="C56" s="101" t="s">
        <v>39</v>
      </c>
      <c r="D56" s="102"/>
      <c r="E56" s="103"/>
      <c r="F56" s="125"/>
      <c r="G56" s="152"/>
      <c r="H56" s="160">
        <f>SUM(H24:H54)</f>
        <v>0</v>
      </c>
    </row>
    <row r="57" spans="1:8" s="3" customFormat="1" ht="12.75">
      <c r="A57" s="59" t="s">
        <v>57</v>
      </c>
      <c r="E57" s="53"/>
      <c r="F57" s="127"/>
      <c r="G57" s="151"/>
      <c r="H57" s="153"/>
    </row>
    <row r="58" spans="1:8" s="3" customFormat="1" ht="12.75">
      <c r="A58" s="59" t="s">
        <v>57</v>
      </c>
      <c r="E58" s="53"/>
      <c r="F58" s="127"/>
      <c r="G58" s="151"/>
      <c r="H58" s="153"/>
    </row>
    <row r="59" spans="1:8" s="3" customFormat="1" ht="12.75">
      <c r="A59" s="59" t="s">
        <v>57</v>
      </c>
      <c r="E59" s="53"/>
      <c r="F59" s="127"/>
      <c r="G59" s="151"/>
      <c r="H59" s="153"/>
    </row>
    <row r="60" spans="1:256" s="5" customFormat="1" ht="12.75">
      <c r="A60" s="59" t="s">
        <v>57</v>
      </c>
      <c r="B60" s="104"/>
      <c r="C60" s="104"/>
      <c r="D60" s="104"/>
      <c r="F60" s="126"/>
      <c r="G60" s="155"/>
      <c r="H60" s="155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  <c r="IP60" s="104"/>
      <c r="IQ60" s="104"/>
      <c r="IR60" s="104"/>
      <c r="IS60" s="104"/>
      <c r="IT60" s="104"/>
      <c r="IU60" s="104"/>
      <c r="IV60" s="104"/>
    </row>
    <row r="61" spans="1:8" ht="16.5">
      <c r="A61" s="59" t="s">
        <v>57</v>
      </c>
      <c r="B61" s="62" t="s">
        <v>19</v>
      </c>
      <c r="C61" s="62" t="s">
        <v>37</v>
      </c>
      <c r="D61" s="64"/>
      <c r="E61" s="99" t="s">
        <v>14</v>
      </c>
      <c r="F61" s="128" t="s">
        <v>15</v>
      </c>
      <c r="G61" s="154" t="s">
        <v>122</v>
      </c>
      <c r="H61" s="154" t="s">
        <v>123</v>
      </c>
    </row>
    <row r="62" spans="1:8" s="3" customFormat="1" ht="15.75">
      <c r="A62" s="59" t="s">
        <v>57</v>
      </c>
      <c r="B62" s="8"/>
      <c r="C62" s="9"/>
      <c r="D62" s="10"/>
      <c r="E62" s="114"/>
      <c r="F62" s="136"/>
      <c r="G62" s="151"/>
      <c r="H62" s="153"/>
    </row>
    <row r="63" spans="1:8" s="3" customFormat="1" ht="51">
      <c r="A63" s="59" t="s">
        <v>57</v>
      </c>
      <c r="B63" s="11"/>
      <c r="C63" s="27" t="s">
        <v>23</v>
      </c>
      <c r="D63" s="10"/>
      <c r="E63" s="51"/>
      <c r="F63" s="137"/>
      <c r="G63" s="151"/>
      <c r="H63" s="153"/>
    </row>
    <row r="64" spans="1:8" s="3" customFormat="1" ht="25.5">
      <c r="A64" s="59" t="s">
        <v>57</v>
      </c>
      <c r="B64" s="11"/>
      <c r="C64" s="122" t="s">
        <v>44</v>
      </c>
      <c r="D64" s="10"/>
      <c r="E64" s="51"/>
      <c r="F64" s="137"/>
      <c r="G64" s="151"/>
      <c r="H64" s="153"/>
    </row>
    <row r="65" spans="1:8" s="3" customFormat="1" ht="12.75">
      <c r="A65" s="59" t="s">
        <v>57</v>
      </c>
      <c r="B65" s="11"/>
      <c r="C65" s="45"/>
      <c r="D65" s="10"/>
      <c r="E65" s="51"/>
      <c r="F65" s="137"/>
      <c r="G65" s="151"/>
      <c r="H65" s="153"/>
    </row>
    <row r="66" spans="1:8" s="3" customFormat="1" ht="12.75">
      <c r="A66" s="59" t="s">
        <v>57</v>
      </c>
      <c r="B66" s="11"/>
      <c r="C66" s="44"/>
      <c r="D66" s="10"/>
      <c r="E66" s="51"/>
      <c r="F66" s="137"/>
      <c r="G66" s="151"/>
      <c r="H66" s="153"/>
    </row>
    <row r="67" spans="1:8" s="3" customFormat="1" ht="51">
      <c r="A67" s="59" t="s">
        <v>57</v>
      </c>
      <c r="B67" s="11"/>
      <c r="C67" s="44" t="s">
        <v>24</v>
      </c>
      <c r="D67" s="10"/>
      <c r="E67" s="51"/>
      <c r="F67" s="137"/>
      <c r="G67" s="151"/>
      <c r="H67" s="153"/>
    </row>
    <row r="68" spans="1:8" s="3" customFormat="1" ht="12.75">
      <c r="A68" s="59" t="s">
        <v>57</v>
      </c>
      <c r="B68" s="11"/>
      <c r="C68" s="44"/>
      <c r="D68" s="10"/>
      <c r="E68" s="51"/>
      <c r="F68" s="137"/>
      <c r="G68" s="151"/>
      <c r="H68" s="153"/>
    </row>
    <row r="69" spans="1:8" s="3" customFormat="1" ht="12.75">
      <c r="A69" s="59" t="s">
        <v>57</v>
      </c>
      <c r="B69" s="11"/>
      <c r="C69" s="46"/>
      <c r="D69" s="10"/>
      <c r="E69" s="51"/>
      <c r="F69" s="137"/>
      <c r="G69" s="151"/>
      <c r="H69" s="153"/>
    </row>
    <row r="70" spans="1:8" s="3" customFormat="1" ht="12.75">
      <c r="A70" s="59" t="s">
        <v>57</v>
      </c>
      <c r="B70" s="23"/>
      <c r="C70" s="30" t="s">
        <v>25</v>
      </c>
      <c r="D70" s="24"/>
      <c r="E70" s="52"/>
      <c r="F70" s="138"/>
      <c r="G70" s="156"/>
      <c r="H70" s="153"/>
    </row>
    <row r="71" spans="1:8" s="3" customFormat="1" ht="25.5">
      <c r="A71" s="59" t="s">
        <v>57</v>
      </c>
      <c r="B71" s="1"/>
      <c r="C71" s="29" t="s">
        <v>26</v>
      </c>
      <c r="D71" s="25"/>
      <c r="E71" s="54"/>
      <c r="F71" s="134"/>
      <c r="G71" s="157"/>
      <c r="H71" s="153"/>
    </row>
    <row r="72" spans="1:8" s="3" customFormat="1" ht="12.75">
      <c r="A72" s="59" t="s">
        <v>57</v>
      </c>
      <c r="B72" s="20"/>
      <c r="C72" s="27"/>
      <c r="D72" s="24"/>
      <c r="E72" s="52"/>
      <c r="F72" s="134"/>
      <c r="G72" s="156"/>
      <c r="H72" s="153"/>
    </row>
    <row r="73" spans="1:8" s="3" customFormat="1" ht="25.5">
      <c r="A73" s="59" t="s">
        <v>57</v>
      </c>
      <c r="B73" s="18">
        <v>1</v>
      </c>
      <c r="C73" s="36" t="s">
        <v>27</v>
      </c>
      <c r="D73" s="24"/>
      <c r="E73" s="52"/>
      <c r="F73" s="134"/>
      <c r="G73" s="156"/>
      <c r="H73" s="153"/>
    </row>
    <row r="74" spans="1:8" s="3" customFormat="1" ht="12.75">
      <c r="A74" s="59" t="s">
        <v>57</v>
      </c>
      <c r="B74" s="20"/>
      <c r="C74" s="41" t="s">
        <v>28</v>
      </c>
      <c r="D74" s="19"/>
      <c r="E74" s="52" t="s">
        <v>1</v>
      </c>
      <c r="F74" s="134">
        <v>207</v>
      </c>
      <c r="G74" s="109"/>
      <c r="H74" s="159">
        <f>F74*G74</f>
        <v>0</v>
      </c>
    </row>
    <row r="75" spans="1:8" s="3" customFormat="1" ht="12.75">
      <c r="A75" s="59" t="s">
        <v>57</v>
      </c>
      <c r="B75" s="20"/>
      <c r="C75" s="41"/>
      <c r="D75" s="19"/>
      <c r="E75" s="52"/>
      <c r="F75" s="134"/>
      <c r="G75" s="109"/>
      <c r="H75" s="159"/>
    </row>
    <row r="76" spans="1:7" ht="12.75">
      <c r="A76" s="59" t="s">
        <v>57</v>
      </c>
      <c r="B76" s="65"/>
      <c r="C76" s="66"/>
      <c r="D76" s="67"/>
      <c r="E76" s="68"/>
      <c r="F76" s="139"/>
      <c r="G76" s="115"/>
    </row>
    <row r="77" spans="1:7" ht="43.5" customHeight="1">
      <c r="A77" s="59" t="s">
        <v>57</v>
      </c>
      <c r="B77" s="69">
        <v>2</v>
      </c>
      <c r="C77" s="70" t="s">
        <v>43</v>
      </c>
      <c r="D77" s="67"/>
      <c r="E77" s="78"/>
      <c r="F77" s="139"/>
      <c r="G77" s="115"/>
    </row>
    <row r="78" spans="1:8" ht="12.75">
      <c r="A78" s="59" t="s">
        <v>57</v>
      </c>
      <c r="B78" s="65"/>
      <c r="C78" s="66" t="s">
        <v>30</v>
      </c>
      <c r="D78" s="67"/>
      <c r="E78" s="78" t="s">
        <v>1</v>
      </c>
      <c r="F78" s="139">
        <v>27</v>
      </c>
      <c r="G78" s="115"/>
      <c r="H78" s="159">
        <f>F78*G78</f>
        <v>0</v>
      </c>
    </row>
    <row r="79" spans="1:8" ht="12.75">
      <c r="A79" s="59" t="s">
        <v>57</v>
      </c>
      <c r="B79" s="65"/>
      <c r="C79" s="66" t="s">
        <v>68</v>
      </c>
      <c r="D79" s="67"/>
      <c r="E79" s="78" t="s">
        <v>1</v>
      </c>
      <c r="F79" s="139">
        <v>55</v>
      </c>
      <c r="G79" s="115"/>
      <c r="H79" s="159">
        <f>F79*G79</f>
        <v>0</v>
      </c>
    </row>
    <row r="80" spans="1:7" ht="12.75">
      <c r="A80" s="59" t="s">
        <v>57</v>
      </c>
      <c r="B80" s="71"/>
      <c r="C80" s="66"/>
      <c r="D80" s="67"/>
      <c r="E80" s="68"/>
      <c r="F80" s="139"/>
      <c r="G80" s="115"/>
    </row>
    <row r="81" spans="1:8" ht="12.75">
      <c r="A81" s="59" t="s">
        <v>57</v>
      </c>
      <c r="B81" s="72">
        <v>3</v>
      </c>
      <c r="C81" s="70" t="s">
        <v>71</v>
      </c>
      <c r="D81" s="67"/>
      <c r="E81" s="78" t="s">
        <v>18</v>
      </c>
      <c r="F81" s="139">
        <v>1</v>
      </c>
      <c r="G81" s="115"/>
      <c r="H81" s="159">
        <f>F81*G81</f>
        <v>0</v>
      </c>
    </row>
    <row r="82" spans="1:7" ht="12.75">
      <c r="A82" s="59" t="s">
        <v>57</v>
      </c>
      <c r="B82" s="73"/>
      <c r="C82" s="74"/>
      <c r="E82" s="116"/>
      <c r="F82" s="140"/>
      <c r="G82" s="117"/>
    </row>
    <row r="83" spans="1:7" ht="12.75">
      <c r="A83" s="59" t="s">
        <v>57</v>
      </c>
      <c r="B83" s="75"/>
      <c r="C83" s="76"/>
      <c r="E83" s="116"/>
      <c r="F83" s="140"/>
      <c r="G83" s="117"/>
    </row>
    <row r="84" spans="1:8" ht="12.75">
      <c r="A84" s="59" t="s">
        <v>57</v>
      </c>
      <c r="B84" s="69" t="s">
        <v>72</v>
      </c>
      <c r="C84" s="66" t="s">
        <v>31</v>
      </c>
      <c r="D84" s="67"/>
      <c r="E84" s="68" t="s">
        <v>1</v>
      </c>
      <c r="F84" s="139">
        <v>27</v>
      </c>
      <c r="G84" s="115"/>
      <c r="H84" s="159">
        <f>F84*G84</f>
        <v>0</v>
      </c>
    </row>
    <row r="85" spans="1:7" ht="12.75">
      <c r="A85" s="59" t="s">
        <v>57</v>
      </c>
      <c r="B85" s="69"/>
      <c r="C85" s="77"/>
      <c r="D85" s="67"/>
      <c r="E85" s="78"/>
      <c r="F85" s="139"/>
      <c r="G85" s="115"/>
    </row>
    <row r="86" spans="1:7" ht="12.75">
      <c r="A86" s="59" t="s">
        <v>57</v>
      </c>
      <c r="B86" s="69"/>
      <c r="C86" s="66"/>
      <c r="D86" s="67"/>
      <c r="E86" s="78"/>
      <c r="F86" s="139"/>
      <c r="G86" s="115"/>
    </row>
    <row r="87" spans="1:8" ht="153" customHeight="1">
      <c r="A87" s="59" t="s">
        <v>57</v>
      </c>
      <c r="B87" s="69" t="s">
        <v>4</v>
      </c>
      <c r="C87" s="70" t="s">
        <v>133</v>
      </c>
      <c r="D87" s="67"/>
      <c r="E87" s="78" t="s">
        <v>2</v>
      </c>
      <c r="F87" s="139">
        <v>9</v>
      </c>
      <c r="G87" s="115"/>
      <c r="H87" s="159">
        <f>F87*G87</f>
        <v>0</v>
      </c>
    </row>
    <row r="88" spans="1:7" ht="12.75">
      <c r="A88" s="59" t="s">
        <v>57</v>
      </c>
      <c r="B88" s="69"/>
      <c r="C88" s="66"/>
      <c r="D88" s="67"/>
      <c r="E88" s="78"/>
      <c r="F88" s="139"/>
      <c r="G88" s="117"/>
    </row>
    <row r="89" spans="1:7" ht="12.75">
      <c r="A89" s="59" t="s">
        <v>57</v>
      </c>
      <c r="B89" s="69"/>
      <c r="C89" s="66"/>
      <c r="D89" s="67"/>
      <c r="E89" s="78"/>
      <c r="F89" s="139"/>
      <c r="G89" s="117"/>
    </row>
    <row r="90" spans="1:7" ht="25.5">
      <c r="A90" s="59" t="s">
        <v>57</v>
      </c>
      <c r="B90" s="69" t="s">
        <v>5</v>
      </c>
      <c r="C90" s="66" t="s">
        <v>116</v>
      </c>
      <c r="D90" s="67"/>
      <c r="E90" s="78"/>
      <c r="F90" s="139"/>
      <c r="G90" s="117"/>
    </row>
    <row r="91" spans="1:7" ht="12.75">
      <c r="A91" s="59" t="s">
        <v>57</v>
      </c>
      <c r="B91" s="69"/>
      <c r="C91" s="66" t="s">
        <v>74</v>
      </c>
      <c r="D91" s="67"/>
      <c r="E91" s="78"/>
      <c r="F91" s="139"/>
      <c r="G91" s="117"/>
    </row>
    <row r="92" spans="1:7" ht="27" customHeight="1">
      <c r="A92" s="59" t="s">
        <v>57</v>
      </c>
      <c r="B92" s="69"/>
      <c r="C92" s="66" t="s">
        <v>75</v>
      </c>
      <c r="D92" s="67"/>
      <c r="E92" s="78"/>
      <c r="F92" s="139"/>
      <c r="G92" s="117"/>
    </row>
    <row r="93" spans="1:7" ht="12.75">
      <c r="A93" s="59" t="s">
        <v>57</v>
      </c>
      <c r="B93" s="69"/>
      <c r="C93" s="66" t="s">
        <v>76</v>
      </c>
      <c r="D93" s="67"/>
      <c r="E93" s="78"/>
      <c r="F93" s="139"/>
      <c r="G93" s="117"/>
    </row>
    <row r="94" spans="1:7" ht="29.25" customHeight="1">
      <c r="A94" s="59" t="s">
        <v>57</v>
      </c>
      <c r="B94" s="69"/>
      <c r="C94" s="66" t="s">
        <v>77</v>
      </c>
      <c r="D94" s="67"/>
      <c r="E94" s="78"/>
      <c r="F94" s="139"/>
      <c r="G94" s="117"/>
    </row>
    <row r="95" spans="1:7" ht="12.75">
      <c r="A95" s="59" t="s">
        <v>57</v>
      </c>
      <c r="B95" s="69"/>
      <c r="C95" s="66" t="s">
        <v>78</v>
      </c>
      <c r="D95" s="67"/>
      <c r="E95" s="78"/>
      <c r="F95" s="139"/>
      <c r="G95" s="117"/>
    </row>
    <row r="96" spans="1:7" ht="12.75">
      <c r="A96" s="59" t="s">
        <v>57</v>
      </c>
      <c r="B96" s="69"/>
      <c r="C96" s="66" t="s">
        <v>79</v>
      </c>
      <c r="D96" s="67"/>
      <c r="E96" s="78"/>
      <c r="F96" s="139"/>
      <c r="G96" s="117"/>
    </row>
    <row r="97" spans="1:7" ht="27" customHeight="1">
      <c r="A97" s="59" t="s">
        <v>57</v>
      </c>
      <c r="B97" s="69"/>
      <c r="C97" s="66" t="s">
        <v>80</v>
      </c>
      <c r="D97" s="67"/>
      <c r="E97" s="78"/>
      <c r="F97" s="139"/>
      <c r="G97" s="117"/>
    </row>
    <row r="98" spans="1:7" ht="12.75">
      <c r="A98" s="59" t="s">
        <v>57</v>
      </c>
      <c r="B98" s="69"/>
      <c r="C98" s="66" t="s">
        <v>81</v>
      </c>
      <c r="D98" s="67"/>
      <c r="E98" s="78"/>
      <c r="F98" s="139"/>
      <c r="G98" s="117"/>
    </row>
    <row r="99" spans="1:7" ht="25.5">
      <c r="A99" s="59" t="s">
        <v>57</v>
      </c>
      <c r="B99" s="69"/>
      <c r="C99" s="66" t="s">
        <v>82</v>
      </c>
      <c r="D99" s="67"/>
      <c r="E99" s="78"/>
      <c r="F99" s="139"/>
      <c r="G99" s="117"/>
    </row>
    <row r="100" spans="1:7" ht="40.5" customHeight="1">
      <c r="A100" s="59" t="s">
        <v>57</v>
      </c>
      <c r="B100" s="69"/>
      <c r="C100" s="66" t="s">
        <v>83</v>
      </c>
      <c r="D100" s="67"/>
      <c r="E100" s="78"/>
      <c r="F100" s="139"/>
      <c r="G100" s="117"/>
    </row>
    <row r="101" spans="1:7" ht="12.75">
      <c r="A101" s="59" t="s">
        <v>57</v>
      </c>
      <c r="B101" s="69"/>
      <c r="C101" s="66" t="s">
        <v>84</v>
      </c>
      <c r="D101" s="67"/>
      <c r="E101" s="78"/>
      <c r="F101" s="139"/>
      <c r="G101" s="117"/>
    </row>
    <row r="102" spans="1:7" ht="78" customHeight="1">
      <c r="A102" s="59" t="s">
        <v>57</v>
      </c>
      <c r="B102" s="69"/>
      <c r="C102" s="66" t="s">
        <v>85</v>
      </c>
      <c r="D102" s="67"/>
      <c r="E102" s="78"/>
      <c r="F102" s="139"/>
      <c r="G102" s="117"/>
    </row>
    <row r="103" spans="1:7" ht="12.75">
      <c r="A103" s="59" t="s">
        <v>57</v>
      </c>
      <c r="B103" s="69"/>
      <c r="C103" s="66" t="s">
        <v>86</v>
      </c>
      <c r="D103" s="67"/>
      <c r="E103" s="78"/>
      <c r="F103" s="139"/>
      <c r="G103" s="117"/>
    </row>
    <row r="104" spans="1:8" ht="27" customHeight="1">
      <c r="A104" s="59" t="s">
        <v>57</v>
      </c>
      <c r="B104" s="69"/>
      <c r="C104" s="66" t="s">
        <v>87</v>
      </c>
      <c r="D104" s="67" t="s">
        <v>2</v>
      </c>
      <c r="E104" s="78">
        <v>1</v>
      </c>
      <c r="F104" s="139"/>
      <c r="G104" s="117"/>
      <c r="H104" s="159"/>
    </row>
    <row r="105" spans="1:8" ht="27" customHeight="1">
      <c r="A105" s="59" t="s">
        <v>57</v>
      </c>
      <c r="B105" s="69"/>
      <c r="C105" s="66" t="s">
        <v>88</v>
      </c>
      <c r="D105" s="67" t="s">
        <v>2</v>
      </c>
      <c r="E105" s="78">
        <v>1</v>
      </c>
      <c r="F105" s="139"/>
      <c r="G105" s="117"/>
      <c r="H105" s="159"/>
    </row>
    <row r="106" spans="1:8" ht="12.75">
      <c r="A106" s="59" t="s">
        <v>57</v>
      </c>
      <c r="B106" s="69"/>
      <c r="C106" s="66"/>
      <c r="E106" s="79" t="s">
        <v>18</v>
      </c>
      <c r="F106" s="139">
        <v>1</v>
      </c>
      <c r="G106" s="115"/>
      <c r="H106" s="159">
        <f>F106*G106</f>
        <v>0</v>
      </c>
    </row>
    <row r="107" spans="1:7" ht="12.75">
      <c r="A107" s="59" t="s">
        <v>57</v>
      </c>
      <c r="B107" s="69"/>
      <c r="C107" s="66"/>
      <c r="D107" s="67"/>
      <c r="E107" s="78"/>
      <c r="F107" s="139"/>
      <c r="G107" s="117"/>
    </row>
    <row r="108" spans="1:7" ht="25.5">
      <c r="A108" s="59" t="s">
        <v>57</v>
      </c>
      <c r="B108" s="69">
        <v>7</v>
      </c>
      <c r="C108" s="66" t="s">
        <v>73</v>
      </c>
      <c r="D108" s="67"/>
      <c r="E108" s="78"/>
      <c r="F108" s="139"/>
      <c r="G108" s="117"/>
    </row>
    <row r="109" spans="1:7" ht="12.75">
      <c r="A109" s="59" t="s">
        <v>57</v>
      </c>
      <c r="B109" s="69"/>
      <c r="C109" s="66" t="s">
        <v>74</v>
      </c>
      <c r="D109" s="67"/>
      <c r="E109" s="78"/>
      <c r="F109" s="139"/>
      <c r="G109" s="117"/>
    </row>
    <row r="110" spans="1:7" ht="25.5">
      <c r="A110" s="59" t="s">
        <v>57</v>
      </c>
      <c r="B110" s="69"/>
      <c r="C110" s="66" t="s">
        <v>75</v>
      </c>
      <c r="D110" s="67"/>
      <c r="E110" s="78"/>
      <c r="F110" s="139"/>
      <c r="G110" s="117"/>
    </row>
    <row r="111" spans="1:7" ht="12.75">
      <c r="A111" s="59" t="s">
        <v>57</v>
      </c>
      <c r="B111" s="69"/>
      <c r="C111" s="66" t="s">
        <v>76</v>
      </c>
      <c r="D111" s="67"/>
      <c r="E111" s="78"/>
      <c r="F111" s="139"/>
      <c r="G111" s="117"/>
    </row>
    <row r="112" spans="1:7" ht="25.5">
      <c r="A112" s="59" t="s">
        <v>57</v>
      </c>
      <c r="B112" s="69"/>
      <c r="C112" s="66" t="s">
        <v>77</v>
      </c>
      <c r="D112" s="67"/>
      <c r="E112" s="78"/>
      <c r="F112" s="139"/>
      <c r="G112" s="117"/>
    </row>
    <row r="113" spans="1:7" ht="12.75">
      <c r="A113" s="59" t="s">
        <v>57</v>
      </c>
      <c r="B113" s="69"/>
      <c r="C113" s="66" t="s">
        <v>78</v>
      </c>
      <c r="D113" s="67"/>
      <c r="E113" s="78"/>
      <c r="F113" s="139"/>
      <c r="G113" s="117"/>
    </row>
    <row r="114" spans="1:7" ht="12.75">
      <c r="A114" s="59" t="s">
        <v>57</v>
      </c>
      <c r="B114" s="69"/>
      <c r="C114" s="66" t="s">
        <v>79</v>
      </c>
      <c r="D114" s="67"/>
      <c r="E114" s="78"/>
      <c r="F114" s="139"/>
      <c r="G114" s="117"/>
    </row>
    <row r="115" spans="1:7" ht="25.5">
      <c r="A115" s="59" t="s">
        <v>57</v>
      </c>
      <c r="B115" s="69"/>
      <c r="C115" s="66" t="s">
        <v>80</v>
      </c>
      <c r="D115" s="67"/>
      <c r="E115" s="78"/>
      <c r="F115" s="139"/>
      <c r="G115" s="117"/>
    </row>
    <row r="116" spans="1:7" ht="12.75">
      <c r="A116" s="59" t="s">
        <v>57</v>
      </c>
      <c r="B116" s="69"/>
      <c r="C116" s="66" t="s">
        <v>81</v>
      </c>
      <c r="D116" s="67"/>
      <c r="E116" s="78"/>
      <c r="F116" s="139"/>
      <c r="G116" s="117"/>
    </row>
    <row r="117" spans="1:7" ht="25.5">
      <c r="A117" s="59" t="s">
        <v>57</v>
      </c>
      <c r="B117" s="69"/>
      <c r="C117" s="66" t="s">
        <v>82</v>
      </c>
      <c r="D117" s="67"/>
      <c r="E117" s="78"/>
      <c r="F117" s="139"/>
      <c r="G117" s="117"/>
    </row>
    <row r="118" spans="1:7" ht="42" customHeight="1">
      <c r="A118" s="59" t="s">
        <v>57</v>
      </c>
      <c r="B118" s="69"/>
      <c r="C118" s="66" t="s">
        <v>83</v>
      </c>
      <c r="D118" s="67"/>
      <c r="E118" s="78"/>
      <c r="F118" s="139"/>
      <c r="G118" s="117"/>
    </row>
    <row r="119" spans="1:7" ht="12.75">
      <c r="A119" s="59" t="s">
        <v>57</v>
      </c>
      <c r="B119" s="69"/>
      <c r="C119" s="66" t="s">
        <v>84</v>
      </c>
      <c r="D119" s="67"/>
      <c r="E119" s="78"/>
      <c r="F119" s="139"/>
      <c r="G119" s="117"/>
    </row>
    <row r="120" spans="1:7" ht="76.5">
      <c r="A120" s="59" t="s">
        <v>57</v>
      </c>
      <c r="B120" s="69"/>
      <c r="C120" s="66" t="s">
        <v>85</v>
      </c>
      <c r="D120" s="67"/>
      <c r="E120" s="78"/>
      <c r="F120" s="139"/>
      <c r="G120" s="117"/>
    </row>
    <row r="121" spans="1:7" ht="12.75">
      <c r="A121" s="59" t="s">
        <v>57</v>
      </c>
      <c r="B121" s="69"/>
      <c r="C121" s="66" t="s">
        <v>86</v>
      </c>
      <c r="D121" s="67"/>
      <c r="E121" s="78"/>
      <c r="F121" s="139"/>
      <c r="G121" s="117"/>
    </row>
    <row r="122" spans="1:8" ht="25.5">
      <c r="A122" s="59" t="s">
        <v>57</v>
      </c>
      <c r="B122" s="69"/>
      <c r="C122" s="66" t="s">
        <v>87</v>
      </c>
      <c r="D122" s="67" t="s">
        <v>2</v>
      </c>
      <c r="E122" s="78">
        <v>1</v>
      </c>
      <c r="F122" s="139"/>
      <c r="G122" s="117"/>
      <c r="H122" s="159"/>
    </row>
    <row r="123" spans="1:8" ht="25.5">
      <c r="A123" s="59" t="s">
        <v>57</v>
      </c>
      <c r="B123" s="69"/>
      <c r="C123" s="66" t="s">
        <v>88</v>
      </c>
      <c r="D123" s="67" t="s">
        <v>2</v>
      </c>
      <c r="E123" s="78">
        <v>1</v>
      </c>
      <c r="F123" s="139"/>
      <c r="G123" s="117"/>
      <c r="H123" s="159"/>
    </row>
    <row r="124" spans="1:8" ht="12.75">
      <c r="A124" s="59" t="s">
        <v>57</v>
      </c>
      <c r="B124" s="69"/>
      <c r="C124" s="66"/>
      <c r="E124" s="79" t="s">
        <v>18</v>
      </c>
      <c r="F124" s="139">
        <v>6</v>
      </c>
      <c r="G124" s="115"/>
      <c r="H124" s="159">
        <f>F124*G124</f>
        <v>0</v>
      </c>
    </row>
    <row r="125" spans="1:7" ht="12.75">
      <c r="A125" s="59" t="s">
        <v>57</v>
      </c>
      <c r="B125" s="69"/>
      <c r="C125" s="66"/>
      <c r="D125" s="67"/>
      <c r="E125" s="78"/>
      <c r="F125" s="139"/>
      <c r="G125" s="117"/>
    </row>
    <row r="126" spans="1:7" ht="25.5">
      <c r="A126" s="59" t="s">
        <v>57</v>
      </c>
      <c r="B126" s="69">
        <v>8</v>
      </c>
      <c r="C126" s="66" t="s">
        <v>115</v>
      </c>
      <c r="D126" s="67"/>
      <c r="E126" s="78"/>
      <c r="F126" s="139"/>
      <c r="G126" s="117"/>
    </row>
    <row r="127" spans="1:7" ht="12.75">
      <c r="A127" s="59" t="s">
        <v>57</v>
      </c>
      <c r="B127" s="69"/>
      <c r="C127" s="66" t="s">
        <v>74</v>
      </c>
      <c r="D127" s="67"/>
      <c r="E127" s="78"/>
      <c r="F127" s="139"/>
      <c r="G127" s="117"/>
    </row>
    <row r="128" spans="1:7" ht="25.5">
      <c r="A128" s="59" t="s">
        <v>57</v>
      </c>
      <c r="B128" s="69"/>
      <c r="C128" s="66" t="s">
        <v>75</v>
      </c>
      <c r="D128" s="67"/>
      <c r="E128" s="78"/>
      <c r="F128" s="139"/>
      <c r="G128" s="117"/>
    </row>
    <row r="129" spans="1:7" ht="12.75">
      <c r="A129" s="59" t="s">
        <v>57</v>
      </c>
      <c r="B129" s="69"/>
      <c r="C129" s="66" t="s">
        <v>76</v>
      </c>
      <c r="D129" s="67"/>
      <c r="E129" s="78"/>
      <c r="F129" s="139"/>
      <c r="G129" s="117"/>
    </row>
    <row r="130" spans="1:7" ht="25.5">
      <c r="A130" s="59" t="s">
        <v>57</v>
      </c>
      <c r="B130" s="69"/>
      <c r="C130" s="66" t="s">
        <v>77</v>
      </c>
      <c r="D130" s="67"/>
      <c r="E130" s="78"/>
      <c r="F130" s="139"/>
      <c r="G130" s="117"/>
    </row>
    <row r="131" spans="1:7" ht="12.75">
      <c r="A131" s="59" t="s">
        <v>57</v>
      </c>
      <c r="B131" s="69"/>
      <c r="C131" s="66" t="s">
        <v>78</v>
      </c>
      <c r="D131" s="67"/>
      <c r="E131" s="78"/>
      <c r="F131" s="139"/>
      <c r="G131" s="117"/>
    </row>
    <row r="132" spans="1:7" ht="12.75">
      <c r="A132" s="59" t="s">
        <v>57</v>
      </c>
      <c r="B132" s="69"/>
      <c r="C132" s="66" t="s">
        <v>79</v>
      </c>
      <c r="D132" s="67"/>
      <c r="E132" s="78"/>
      <c r="F132" s="139"/>
      <c r="G132" s="117"/>
    </row>
    <row r="133" spans="1:7" ht="25.5">
      <c r="A133" s="59" t="s">
        <v>57</v>
      </c>
      <c r="B133" s="69"/>
      <c r="C133" s="66" t="s">
        <v>80</v>
      </c>
      <c r="D133" s="67"/>
      <c r="E133" s="78"/>
      <c r="F133" s="139"/>
      <c r="G133" s="117"/>
    </row>
    <row r="134" spans="1:7" ht="12.75">
      <c r="A134" s="59" t="s">
        <v>57</v>
      </c>
      <c r="B134" s="69"/>
      <c r="C134" s="66" t="s">
        <v>81</v>
      </c>
      <c r="D134" s="67"/>
      <c r="E134" s="78"/>
      <c r="F134" s="139"/>
      <c r="G134" s="117"/>
    </row>
    <row r="135" spans="1:7" ht="25.5">
      <c r="A135" s="59" t="s">
        <v>57</v>
      </c>
      <c r="B135" s="69"/>
      <c r="C135" s="66" t="s">
        <v>82</v>
      </c>
      <c r="D135" s="67"/>
      <c r="E135" s="78"/>
      <c r="F135" s="139"/>
      <c r="G135" s="117"/>
    </row>
    <row r="136" spans="1:7" ht="42" customHeight="1">
      <c r="A136" s="59" t="s">
        <v>57</v>
      </c>
      <c r="B136" s="69"/>
      <c r="C136" s="66" t="s">
        <v>117</v>
      </c>
      <c r="D136" s="67"/>
      <c r="E136" s="78"/>
      <c r="F136" s="139"/>
      <c r="G136" s="117"/>
    </row>
    <row r="137" spans="1:7" ht="12.75">
      <c r="A137" s="59" t="s">
        <v>57</v>
      </c>
      <c r="B137" s="69"/>
      <c r="C137" s="66" t="s">
        <v>84</v>
      </c>
      <c r="D137" s="67"/>
      <c r="E137" s="78"/>
      <c r="F137" s="139"/>
      <c r="G137" s="117"/>
    </row>
    <row r="138" spans="1:7" ht="76.5">
      <c r="A138" s="59" t="s">
        <v>57</v>
      </c>
      <c r="B138" s="69"/>
      <c r="C138" s="66" t="s">
        <v>85</v>
      </c>
      <c r="D138" s="67"/>
      <c r="E138" s="78"/>
      <c r="F138" s="139"/>
      <c r="G138" s="117"/>
    </row>
    <row r="139" spans="1:7" ht="12.75">
      <c r="A139" s="59" t="s">
        <v>57</v>
      </c>
      <c r="B139" s="69"/>
      <c r="C139" s="66" t="s">
        <v>86</v>
      </c>
      <c r="D139" s="67"/>
      <c r="E139" s="78"/>
      <c r="F139" s="139"/>
      <c r="G139" s="117"/>
    </row>
    <row r="140" spans="1:8" ht="25.5">
      <c r="A140" s="59" t="s">
        <v>57</v>
      </c>
      <c r="B140" s="69"/>
      <c r="C140" s="66" t="s">
        <v>118</v>
      </c>
      <c r="D140" s="67" t="s">
        <v>2</v>
      </c>
      <c r="E140" s="78">
        <v>1</v>
      </c>
      <c r="F140" s="139"/>
      <c r="G140" s="117"/>
      <c r="H140" s="159"/>
    </row>
    <row r="141" spans="1:8" ht="25.5">
      <c r="A141" s="59" t="s">
        <v>57</v>
      </c>
      <c r="B141" s="69"/>
      <c r="C141" s="66" t="s">
        <v>88</v>
      </c>
      <c r="D141" s="67" t="s">
        <v>2</v>
      </c>
      <c r="E141" s="78">
        <v>1</v>
      </c>
      <c r="F141" s="139"/>
      <c r="G141" s="117"/>
      <c r="H141" s="159"/>
    </row>
    <row r="142" spans="1:8" ht="12.75">
      <c r="A142" s="59" t="s">
        <v>57</v>
      </c>
      <c r="B142" s="69"/>
      <c r="C142" s="66"/>
      <c r="E142" s="79" t="s">
        <v>18</v>
      </c>
      <c r="F142" s="139">
        <v>5</v>
      </c>
      <c r="G142" s="115"/>
      <c r="H142" s="159">
        <f>F142*G142</f>
        <v>0</v>
      </c>
    </row>
    <row r="143" spans="1:7" ht="12.75">
      <c r="A143" s="59" t="s">
        <v>57</v>
      </c>
      <c r="B143" s="69"/>
      <c r="C143" s="66"/>
      <c r="E143" s="79"/>
      <c r="F143" s="139"/>
      <c r="G143" s="117"/>
    </row>
    <row r="144" spans="1:7" ht="25.5">
      <c r="A144" s="59" t="s">
        <v>57</v>
      </c>
      <c r="B144" s="69" t="s">
        <v>8</v>
      </c>
      <c r="C144" s="66" t="s">
        <v>119</v>
      </c>
      <c r="D144" s="67"/>
      <c r="E144" s="78"/>
      <c r="F144" s="139"/>
      <c r="G144" s="117"/>
    </row>
    <row r="145" spans="1:7" ht="12.75">
      <c r="A145" s="59" t="s">
        <v>57</v>
      </c>
      <c r="B145" s="69"/>
      <c r="C145" s="66" t="s">
        <v>47</v>
      </c>
      <c r="D145" s="67"/>
      <c r="E145" s="78"/>
      <c r="F145" s="139"/>
      <c r="G145" s="117"/>
    </row>
    <row r="146" spans="1:7" ht="12.75">
      <c r="A146" s="59" t="s">
        <v>57</v>
      </c>
      <c r="B146" s="69"/>
      <c r="C146" s="66" t="s">
        <v>46</v>
      </c>
      <c r="D146" s="67"/>
      <c r="E146" s="78"/>
      <c r="F146" s="139"/>
      <c r="G146" s="117"/>
    </row>
    <row r="147" spans="1:8" ht="12.75">
      <c r="A147" s="59" t="s">
        <v>57</v>
      </c>
      <c r="B147" s="69"/>
      <c r="C147" s="66" t="s">
        <v>120</v>
      </c>
      <c r="D147" s="67"/>
      <c r="E147" s="78" t="s">
        <v>2</v>
      </c>
      <c r="F147" s="139">
        <v>0</v>
      </c>
      <c r="G147" s="115"/>
      <c r="H147" s="159">
        <f>F147*G147</f>
        <v>0</v>
      </c>
    </row>
    <row r="148" spans="1:7" ht="12.75">
      <c r="A148" s="59" t="s">
        <v>57</v>
      </c>
      <c r="B148" s="69"/>
      <c r="C148" s="66"/>
      <c r="D148" s="67"/>
      <c r="E148" s="78"/>
      <c r="F148" s="139"/>
      <c r="G148" s="117"/>
    </row>
    <row r="149" spans="1:7" ht="12.75">
      <c r="A149" s="59" t="s">
        <v>57</v>
      </c>
      <c r="B149" s="69"/>
      <c r="C149" s="66"/>
      <c r="D149" s="67"/>
      <c r="E149" s="78"/>
      <c r="F149" s="139"/>
      <c r="G149" s="117"/>
    </row>
    <row r="150" spans="1:7" ht="25.5">
      <c r="A150" s="59" t="s">
        <v>57</v>
      </c>
      <c r="B150" s="69" t="s">
        <v>70</v>
      </c>
      <c r="C150" s="66" t="s">
        <v>55</v>
      </c>
      <c r="D150" s="67"/>
      <c r="E150" s="78"/>
      <c r="F150" s="139"/>
      <c r="G150" s="117"/>
    </row>
    <row r="151" spans="1:7" ht="12.75">
      <c r="A151" s="59" t="s">
        <v>57</v>
      </c>
      <c r="B151" s="69"/>
      <c r="C151" s="66" t="s">
        <v>131</v>
      </c>
      <c r="D151" s="67"/>
      <c r="E151" s="78"/>
      <c r="F151" s="139"/>
      <c r="G151" s="117"/>
    </row>
    <row r="152" spans="1:7" ht="12.75">
      <c r="A152" s="59" t="s">
        <v>57</v>
      </c>
      <c r="B152" s="69"/>
      <c r="C152" s="66" t="s">
        <v>132</v>
      </c>
      <c r="D152" s="67"/>
      <c r="E152" s="78"/>
      <c r="F152" s="139"/>
      <c r="G152" s="117"/>
    </row>
    <row r="153" spans="1:8" ht="12.75">
      <c r="A153" s="59" t="s">
        <v>57</v>
      </c>
      <c r="B153" s="69"/>
      <c r="C153" s="66" t="s">
        <v>46</v>
      </c>
      <c r="D153" s="67"/>
      <c r="E153" s="78" t="s">
        <v>2</v>
      </c>
      <c r="F153" s="139">
        <v>3</v>
      </c>
      <c r="G153" s="115"/>
      <c r="H153" s="159">
        <f>F153*G153</f>
        <v>0</v>
      </c>
    </row>
    <row r="154" spans="1:4" ht="14.25">
      <c r="A154" s="59" t="s">
        <v>57</v>
      </c>
      <c r="B154" s="69"/>
      <c r="C154" s="66"/>
      <c r="D154" s="67"/>
    </row>
    <row r="155" spans="1:7" ht="12.75">
      <c r="A155" s="59" t="s">
        <v>57</v>
      </c>
      <c r="B155" s="69"/>
      <c r="C155" s="66"/>
      <c r="D155" s="67"/>
      <c r="E155" s="78"/>
      <c r="F155" s="139"/>
      <c r="G155" s="115"/>
    </row>
    <row r="156" spans="1:8" ht="63.75">
      <c r="A156" s="59" t="s">
        <v>57</v>
      </c>
      <c r="B156" s="69">
        <v>11</v>
      </c>
      <c r="C156" s="70" t="s">
        <v>32</v>
      </c>
      <c r="D156" s="67"/>
      <c r="E156" s="68" t="s">
        <v>1</v>
      </c>
      <c r="F156" s="139">
        <v>200</v>
      </c>
      <c r="G156" s="115"/>
      <c r="H156" s="159">
        <f>F156*G156</f>
        <v>0</v>
      </c>
    </row>
    <row r="157" spans="1:8" ht="12.75">
      <c r="A157" s="59" t="s">
        <v>57</v>
      </c>
      <c r="B157" s="69"/>
      <c r="C157" s="70"/>
      <c r="D157" s="67"/>
      <c r="E157" s="68"/>
      <c r="F157" s="139"/>
      <c r="G157" s="115"/>
      <c r="H157" s="159"/>
    </row>
    <row r="158" spans="1:7" ht="12.75">
      <c r="A158" s="59" t="s">
        <v>57</v>
      </c>
      <c r="B158" s="69"/>
      <c r="C158" s="66"/>
      <c r="D158" s="67"/>
      <c r="E158" s="78"/>
      <c r="F158" s="139"/>
      <c r="G158" s="115"/>
    </row>
    <row r="159" spans="1:8" ht="17.25" customHeight="1">
      <c r="A159" s="59" t="s">
        <v>57</v>
      </c>
      <c r="B159" s="69" t="s">
        <v>9</v>
      </c>
      <c r="C159" s="80" t="s">
        <v>20</v>
      </c>
      <c r="E159" s="68" t="s">
        <v>2</v>
      </c>
      <c r="F159" s="141">
        <v>15</v>
      </c>
      <c r="G159" s="115"/>
      <c r="H159" s="159">
        <f>F159*G159</f>
        <v>0</v>
      </c>
    </row>
    <row r="160" spans="1:7" ht="12.75">
      <c r="A160" s="59" t="s">
        <v>57</v>
      </c>
      <c r="B160" s="69"/>
      <c r="C160" s="66"/>
      <c r="D160" s="67"/>
      <c r="E160" s="78"/>
      <c r="F160" s="139"/>
      <c r="G160" s="115"/>
    </row>
    <row r="161" spans="1:8" ht="25.5">
      <c r="A161" s="59" t="s">
        <v>57</v>
      </c>
      <c r="B161" s="69" t="s">
        <v>10</v>
      </c>
      <c r="C161" s="70" t="s">
        <v>33</v>
      </c>
      <c r="D161" s="67"/>
      <c r="E161" s="68" t="s">
        <v>2</v>
      </c>
      <c r="F161" s="139">
        <v>1</v>
      </c>
      <c r="G161" s="115"/>
      <c r="H161" s="159">
        <f>F161*G161</f>
        <v>0</v>
      </c>
    </row>
    <row r="162" spans="1:7" ht="12.75">
      <c r="A162" s="59" t="s">
        <v>57</v>
      </c>
      <c r="B162" s="71"/>
      <c r="C162" s="70"/>
      <c r="D162" s="67"/>
      <c r="E162" s="68"/>
      <c r="F162" s="139"/>
      <c r="G162" s="115"/>
    </row>
    <row r="163" spans="1:8" ht="25.5">
      <c r="A163" s="59" t="s">
        <v>57</v>
      </c>
      <c r="B163" s="71" t="s">
        <v>11</v>
      </c>
      <c r="C163" s="87" t="s">
        <v>127</v>
      </c>
      <c r="D163" s="35"/>
      <c r="E163" s="54" t="s">
        <v>2</v>
      </c>
      <c r="F163" s="134">
        <v>3</v>
      </c>
      <c r="G163" s="113"/>
      <c r="H163" s="159">
        <f>F163*G163</f>
        <v>0</v>
      </c>
    </row>
    <row r="164" spans="1:7" ht="12.75">
      <c r="A164" s="59" t="s">
        <v>57</v>
      </c>
      <c r="B164" s="71"/>
      <c r="C164" s="70"/>
      <c r="D164" s="67"/>
      <c r="E164" s="68"/>
      <c r="F164" s="139"/>
      <c r="G164" s="115"/>
    </row>
    <row r="165" spans="1:7" ht="12.75">
      <c r="A165" s="59" t="s">
        <v>57</v>
      </c>
      <c r="B165" s="71"/>
      <c r="E165" s="68"/>
      <c r="F165" s="142"/>
      <c r="G165" s="115"/>
    </row>
    <row r="166" spans="1:8" ht="12.75">
      <c r="A166" s="59" t="s">
        <v>57</v>
      </c>
      <c r="B166" s="71" t="s">
        <v>56</v>
      </c>
      <c r="C166" s="56" t="s">
        <v>41</v>
      </c>
      <c r="E166" s="68" t="s">
        <v>2</v>
      </c>
      <c r="F166" s="142">
        <v>1</v>
      </c>
      <c r="G166" s="115"/>
      <c r="H166" s="159">
        <f>F166*G166</f>
        <v>0</v>
      </c>
    </row>
    <row r="167" spans="1:7" ht="12.75">
      <c r="A167" s="59" t="s">
        <v>57</v>
      </c>
      <c r="B167" s="71"/>
      <c r="C167" s="70"/>
      <c r="D167" s="67"/>
      <c r="E167" s="68"/>
      <c r="F167" s="139"/>
      <c r="G167" s="115"/>
    </row>
    <row r="168" spans="1:8" ht="12.75">
      <c r="A168" s="59" t="s">
        <v>57</v>
      </c>
      <c r="B168" s="81" t="s">
        <v>126</v>
      </c>
      <c r="C168" s="70" t="s">
        <v>34</v>
      </c>
      <c r="D168" s="67"/>
      <c r="E168" s="68" t="s">
        <v>18</v>
      </c>
      <c r="F168" s="139">
        <v>1</v>
      </c>
      <c r="G168" s="115"/>
      <c r="H168" s="159">
        <f>F168*G168</f>
        <v>0</v>
      </c>
    </row>
    <row r="169" spans="1:8" ht="15.75">
      <c r="A169" s="59" t="s">
        <v>57</v>
      </c>
      <c r="B169" s="100" t="s">
        <v>13</v>
      </c>
      <c r="C169" s="101" t="s">
        <v>40</v>
      </c>
      <c r="D169" s="102"/>
      <c r="E169" s="103"/>
      <c r="F169" s="125"/>
      <c r="G169" s="152"/>
      <c r="H169" s="160">
        <f>SUM(H64:H168)</f>
        <v>0</v>
      </c>
    </row>
    <row r="170" spans="2:6" ht="12.75">
      <c r="B170" s="82"/>
      <c r="C170" s="83"/>
      <c r="D170" s="84"/>
      <c r="E170" s="118"/>
      <c r="F170" s="143"/>
    </row>
    <row r="171" spans="2:4" ht="15">
      <c r="B171" s="62"/>
      <c r="C171" s="62"/>
      <c r="D171" s="64"/>
    </row>
    <row r="172" spans="1:8" ht="16.5">
      <c r="A172" s="59" t="s">
        <v>58</v>
      </c>
      <c r="B172" s="62" t="s">
        <v>58</v>
      </c>
      <c r="C172" s="62" t="s">
        <v>59</v>
      </c>
      <c r="E172" s="99" t="s">
        <v>14</v>
      </c>
      <c r="F172" s="128" t="s">
        <v>15</v>
      </c>
      <c r="G172" s="154"/>
      <c r="H172" s="154" t="s">
        <v>123</v>
      </c>
    </row>
    <row r="173" spans="1:3" ht="15">
      <c r="A173" s="59" t="s">
        <v>58</v>
      </c>
      <c r="B173" s="62"/>
      <c r="C173" s="62"/>
    </row>
    <row r="174" spans="1:3" ht="15">
      <c r="A174" s="59" t="s">
        <v>58</v>
      </c>
      <c r="B174" s="62"/>
      <c r="C174" s="62" t="s">
        <v>0</v>
      </c>
    </row>
    <row r="175" spans="1:3" ht="15">
      <c r="A175" s="59" t="s">
        <v>58</v>
      </c>
      <c r="B175" s="62"/>
      <c r="C175" s="62"/>
    </row>
    <row r="176" spans="1:3" ht="15">
      <c r="A176" s="59" t="s">
        <v>58</v>
      </c>
      <c r="B176" s="62" t="s">
        <v>22</v>
      </c>
      <c r="C176" s="62" t="s">
        <v>60</v>
      </c>
    </row>
    <row r="177" ht="14.25">
      <c r="A177" s="59" t="s">
        <v>58</v>
      </c>
    </row>
    <row r="178" spans="1:8" ht="19.5" customHeight="1">
      <c r="A178" s="59" t="s">
        <v>58</v>
      </c>
      <c r="B178" s="85" t="s">
        <v>64</v>
      </c>
      <c r="C178" s="56" t="s">
        <v>89</v>
      </c>
      <c r="E178" s="119" t="s">
        <v>1</v>
      </c>
      <c r="F178" s="144">
        <v>174</v>
      </c>
      <c r="H178" s="159">
        <f>F178*G178</f>
        <v>0</v>
      </c>
    </row>
    <row r="179" spans="1:8" ht="12.75">
      <c r="A179" s="59" t="s">
        <v>58</v>
      </c>
      <c r="B179" s="85"/>
      <c r="E179" s="119"/>
      <c r="H179" s="159"/>
    </row>
    <row r="180" spans="1:6" ht="15">
      <c r="A180" s="59" t="s">
        <v>58</v>
      </c>
      <c r="B180" s="86"/>
      <c r="C180" s="62"/>
      <c r="D180" s="64"/>
      <c r="E180" s="120"/>
      <c r="F180" s="145"/>
    </row>
    <row r="181" spans="1:8" ht="54.75" customHeight="1">
      <c r="A181" s="59" t="s">
        <v>58</v>
      </c>
      <c r="B181" s="85" t="s">
        <v>65</v>
      </c>
      <c r="C181" s="56" t="s">
        <v>90</v>
      </c>
      <c r="E181" s="119" t="s">
        <v>18</v>
      </c>
      <c r="F181" s="144">
        <v>1</v>
      </c>
      <c r="H181" s="159">
        <f>F181*G181</f>
        <v>0</v>
      </c>
    </row>
    <row r="182" spans="1:8" ht="12.75">
      <c r="A182" s="59" t="s">
        <v>58</v>
      </c>
      <c r="B182" s="85"/>
      <c r="E182" s="119"/>
      <c r="H182" s="159"/>
    </row>
    <row r="183" ht="14.25">
      <c r="A183" s="59" t="s">
        <v>58</v>
      </c>
    </row>
    <row r="184" spans="1:8" ht="140.25">
      <c r="A184" s="59" t="s">
        <v>58</v>
      </c>
      <c r="B184" s="72">
        <v>3</v>
      </c>
      <c r="C184" s="70" t="s">
        <v>52</v>
      </c>
      <c r="D184" s="67"/>
      <c r="E184" s="121" t="s">
        <v>29</v>
      </c>
      <c r="F184" s="146">
        <v>6</v>
      </c>
      <c r="H184" s="159">
        <f>F184*G184</f>
        <v>0</v>
      </c>
    </row>
    <row r="185" spans="1:8" ht="12.75">
      <c r="A185" s="59" t="s">
        <v>58</v>
      </c>
      <c r="B185" s="72"/>
      <c r="C185" s="70"/>
      <c r="D185" s="67"/>
      <c r="E185" s="121"/>
      <c r="F185" s="146"/>
      <c r="H185" s="159"/>
    </row>
    <row r="186" ht="14.25">
      <c r="A186" s="59" t="s">
        <v>58</v>
      </c>
    </row>
    <row r="187" spans="1:8" ht="140.25">
      <c r="A187" s="59" t="s">
        <v>58</v>
      </c>
      <c r="B187" s="72">
        <v>4</v>
      </c>
      <c r="C187" s="70" t="s">
        <v>91</v>
      </c>
      <c r="D187" s="67"/>
      <c r="E187" s="121" t="s">
        <v>1</v>
      </c>
      <c r="F187" s="146">
        <v>135</v>
      </c>
      <c r="H187" s="159">
        <f>F187*G187</f>
        <v>0</v>
      </c>
    </row>
    <row r="188" ht="14.25">
      <c r="A188" s="59" t="s">
        <v>58</v>
      </c>
    </row>
    <row r="189" spans="1:8" ht="140.25">
      <c r="A189" s="59" t="s">
        <v>58</v>
      </c>
      <c r="B189" s="72">
        <v>5</v>
      </c>
      <c r="C189" s="70" t="s">
        <v>92</v>
      </c>
      <c r="D189" s="67"/>
      <c r="E189" s="121" t="s">
        <v>1</v>
      </c>
      <c r="F189" s="146">
        <v>0</v>
      </c>
      <c r="H189" s="159">
        <f>F189*G189</f>
        <v>0</v>
      </c>
    </row>
    <row r="190" spans="1:8" ht="12.75">
      <c r="A190" s="59" t="s">
        <v>58</v>
      </c>
      <c r="B190" s="72"/>
      <c r="C190" s="70"/>
      <c r="D190" s="67"/>
      <c r="E190" s="121"/>
      <c r="F190" s="146"/>
      <c r="H190" s="159"/>
    </row>
    <row r="191" ht="14.25">
      <c r="A191" s="59" t="s">
        <v>58</v>
      </c>
    </row>
    <row r="192" spans="1:8" ht="25.5">
      <c r="A192" s="59" t="s">
        <v>58</v>
      </c>
      <c r="B192" s="72">
        <v>6</v>
      </c>
      <c r="C192" s="56" t="s">
        <v>93</v>
      </c>
      <c r="E192" s="121" t="s">
        <v>2</v>
      </c>
      <c r="F192" s="146">
        <v>3</v>
      </c>
      <c r="H192" s="159">
        <f>F192*G192</f>
        <v>0</v>
      </c>
    </row>
    <row r="193" spans="1:8" ht="12.75">
      <c r="A193" s="59" t="s">
        <v>58</v>
      </c>
      <c r="B193" s="72"/>
      <c r="E193" s="121"/>
      <c r="F193" s="146"/>
      <c r="H193" s="159"/>
    </row>
    <row r="194" ht="14.25">
      <c r="A194" s="59" t="s">
        <v>58</v>
      </c>
    </row>
    <row r="195" spans="1:8" ht="38.25">
      <c r="A195" s="59" t="s">
        <v>58</v>
      </c>
      <c r="B195" s="72">
        <v>7</v>
      </c>
      <c r="C195" s="56" t="s">
        <v>121</v>
      </c>
      <c r="E195" s="121" t="s">
        <v>2</v>
      </c>
      <c r="F195" s="146">
        <v>0</v>
      </c>
      <c r="H195" s="159">
        <f>F195*G195</f>
        <v>0</v>
      </c>
    </row>
    <row r="196" ht="14.25">
      <c r="A196" s="59" t="s">
        <v>58</v>
      </c>
    </row>
    <row r="197" ht="14.25">
      <c r="A197" s="59" t="s">
        <v>58</v>
      </c>
    </row>
    <row r="198" spans="1:8" ht="38.25">
      <c r="A198" s="59" t="s">
        <v>58</v>
      </c>
      <c r="B198" s="71" t="s">
        <v>7</v>
      </c>
      <c r="C198" s="87" t="s">
        <v>94</v>
      </c>
      <c r="D198" s="88"/>
      <c r="E198" s="68" t="s">
        <v>18</v>
      </c>
      <c r="F198" s="139">
        <v>2</v>
      </c>
      <c r="H198" s="159">
        <f>F198*G198</f>
        <v>0</v>
      </c>
    </row>
    <row r="199" spans="1:8" ht="12.75">
      <c r="A199" s="59" t="s">
        <v>58</v>
      </c>
      <c r="B199" s="71"/>
      <c r="C199" s="87"/>
      <c r="D199" s="88"/>
      <c r="E199" s="68"/>
      <c r="F199" s="139"/>
      <c r="H199" s="159"/>
    </row>
    <row r="200" ht="14.25">
      <c r="A200" s="59" t="s">
        <v>58</v>
      </c>
    </row>
    <row r="201" spans="1:8" ht="55.5" customHeight="1">
      <c r="A201" s="59" t="s">
        <v>58</v>
      </c>
      <c r="B201" s="71" t="s">
        <v>96</v>
      </c>
      <c r="C201" s="56" t="s">
        <v>129</v>
      </c>
      <c r="E201" s="121" t="s">
        <v>2</v>
      </c>
      <c r="F201" s="146">
        <v>1</v>
      </c>
      <c r="H201" s="159">
        <f>F201*G201</f>
        <v>0</v>
      </c>
    </row>
    <row r="202" spans="1:8" ht="12.75">
      <c r="A202" s="59" t="s">
        <v>58</v>
      </c>
      <c r="B202" s="71"/>
      <c r="E202" s="121"/>
      <c r="F202" s="146"/>
      <c r="H202" s="159"/>
    </row>
    <row r="203" ht="14.25">
      <c r="A203" s="59" t="s">
        <v>58</v>
      </c>
    </row>
    <row r="204" spans="1:8" ht="12.75">
      <c r="A204" s="59" t="s">
        <v>58</v>
      </c>
      <c r="B204" s="72" t="s">
        <v>70</v>
      </c>
      <c r="C204" s="80" t="s">
        <v>17</v>
      </c>
      <c r="E204" s="68" t="s">
        <v>18</v>
      </c>
      <c r="F204" s="141">
        <v>1</v>
      </c>
      <c r="H204" s="159">
        <f>F204*G204</f>
        <v>0</v>
      </c>
    </row>
    <row r="205" ht="14.25">
      <c r="A205" s="59" t="s">
        <v>58</v>
      </c>
    </row>
    <row r="206" spans="1:8" ht="15.75">
      <c r="A206" s="59" t="s">
        <v>58</v>
      </c>
      <c r="B206" s="100" t="s">
        <v>13</v>
      </c>
      <c r="C206" s="101" t="s">
        <v>95</v>
      </c>
      <c r="D206" s="102"/>
      <c r="E206" s="103"/>
      <c r="F206" s="125"/>
      <c r="G206" s="152"/>
      <c r="H206" s="160">
        <f>SUM(H174:H205)</f>
        <v>0</v>
      </c>
    </row>
    <row r="207" ht="14.25">
      <c r="A207" s="59" t="s">
        <v>58</v>
      </c>
    </row>
    <row r="208" ht="14.25">
      <c r="A208" s="59" t="s">
        <v>58</v>
      </c>
    </row>
    <row r="209" spans="1:8" ht="16.5">
      <c r="A209" s="59" t="s">
        <v>58</v>
      </c>
      <c r="E209" s="99" t="s">
        <v>14</v>
      </c>
      <c r="F209" s="128" t="s">
        <v>15</v>
      </c>
      <c r="G209" s="154" t="s">
        <v>122</v>
      </c>
      <c r="H209" s="154" t="s">
        <v>123</v>
      </c>
    </row>
    <row r="210" spans="1:6" ht="15">
      <c r="A210" s="59" t="s">
        <v>58</v>
      </c>
      <c r="B210" s="62" t="s">
        <v>19</v>
      </c>
      <c r="C210" s="62" t="s">
        <v>97</v>
      </c>
      <c r="D210" s="64"/>
      <c r="F210" s="147"/>
    </row>
    <row r="211" spans="1:6" ht="15">
      <c r="A211" s="59" t="s">
        <v>58</v>
      </c>
      <c r="B211" s="89"/>
      <c r="C211" s="90"/>
      <c r="D211" s="91"/>
      <c r="E211" s="116"/>
      <c r="F211" s="148"/>
    </row>
    <row r="212" spans="1:6" ht="63.75">
      <c r="A212" s="59" t="s">
        <v>58</v>
      </c>
      <c r="B212" s="92"/>
      <c r="C212" s="93" t="s">
        <v>23</v>
      </c>
      <c r="D212" s="91"/>
      <c r="E212" s="116"/>
      <c r="F212" s="148"/>
    </row>
    <row r="213" spans="1:6" ht="12.75">
      <c r="A213" s="59" t="s">
        <v>58</v>
      </c>
      <c r="B213" s="92"/>
      <c r="C213" s="93"/>
      <c r="D213" s="91"/>
      <c r="E213" s="116"/>
      <c r="F213" s="148"/>
    </row>
    <row r="214" ht="14.25">
      <c r="A214" s="59" t="s">
        <v>58</v>
      </c>
    </row>
    <row r="215" spans="1:6" ht="63.75">
      <c r="A215" s="59" t="s">
        <v>58</v>
      </c>
      <c r="B215" s="92"/>
      <c r="C215" s="93" t="s">
        <v>24</v>
      </c>
      <c r="D215" s="91"/>
      <c r="E215" s="116"/>
      <c r="F215" s="148"/>
    </row>
    <row r="216" spans="1:6" ht="12.75">
      <c r="A216" s="59" t="s">
        <v>58</v>
      </c>
      <c r="B216" s="92"/>
      <c r="C216" s="93"/>
      <c r="D216" s="91"/>
      <c r="E216" s="116"/>
      <c r="F216" s="148"/>
    </row>
    <row r="217" spans="1:6" ht="12.75">
      <c r="A217" s="59" t="s">
        <v>58</v>
      </c>
      <c r="B217" s="92"/>
      <c r="C217" s="74"/>
      <c r="D217" s="91"/>
      <c r="E217" s="116"/>
      <c r="F217" s="148"/>
    </row>
    <row r="218" spans="1:6" ht="12.75">
      <c r="A218" s="59" t="s">
        <v>58</v>
      </c>
      <c r="B218" s="94"/>
      <c r="C218" s="95" t="s">
        <v>25</v>
      </c>
      <c r="D218" s="96"/>
      <c r="E218" s="78"/>
      <c r="F218" s="149"/>
    </row>
    <row r="219" spans="1:6" ht="25.5">
      <c r="A219" s="59" t="s">
        <v>58</v>
      </c>
      <c r="C219" s="97" t="s">
        <v>26</v>
      </c>
      <c r="D219" s="98"/>
      <c r="E219" s="68"/>
      <c r="F219" s="139"/>
    </row>
    <row r="220" spans="1:6" ht="12.75">
      <c r="A220" s="59" t="s">
        <v>58</v>
      </c>
      <c r="C220" s="97"/>
      <c r="D220" s="98"/>
      <c r="E220" s="68"/>
      <c r="F220" s="139"/>
    </row>
    <row r="221" spans="1:6" ht="12.75">
      <c r="A221" s="59" t="s">
        <v>58</v>
      </c>
      <c r="B221" s="65"/>
      <c r="C221" s="77"/>
      <c r="D221" s="96"/>
      <c r="E221" s="78"/>
      <c r="F221" s="139"/>
    </row>
    <row r="222" spans="1:6" ht="27.75" customHeight="1">
      <c r="A222" s="59" t="s">
        <v>58</v>
      </c>
      <c r="B222" s="69">
        <v>1</v>
      </c>
      <c r="C222" s="70" t="s">
        <v>27</v>
      </c>
      <c r="D222" s="96"/>
      <c r="E222" s="78"/>
      <c r="F222" s="139"/>
    </row>
    <row r="223" spans="1:8" ht="12.75">
      <c r="A223" s="59" t="s">
        <v>58</v>
      </c>
      <c r="B223" s="65"/>
      <c r="C223" s="66" t="s">
        <v>98</v>
      </c>
      <c r="D223" s="67"/>
      <c r="E223" s="78" t="s">
        <v>1</v>
      </c>
      <c r="F223" s="139">
        <v>0</v>
      </c>
      <c r="H223" s="159">
        <f>F223*G223</f>
        <v>0</v>
      </c>
    </row>
    <row r="224" spans="1:8" ht="12.75">
      <c r="A224" s="59" t="s">
        <v>58</v>
      </c>
      <c r="B224" s="65"/>
      <c r="C224" s="66"/>
      <c r="D224" s="67"/>
      <c r="E224" s="78"/>
      <c r="F224" s="139"/>
      <c r="H224" s="159"/>
    </row>
    <row r="225" ht="14.25">
      <c r="A225" s="59" t="s">
        <v>58</v>
      </c>
    </row>
    <row r="226" spans="1:3" ht="54" customHeight="1">
      <c r="A226" s="59" t="s">
        <v>58</v>
      </c>
      <c r="B226" s="69">
        <v>2</v>
      </c>
      <c r="C226" s="56" t="s">
        <v>105</v>
      </c>
    </row>
    <row r="227" spans="1:3" ht="14.25">
      <c r="A227" s="59" t="s">
        <v>58</v>
      </c>
      <c r="C227" s="56" t="s">
        <v>99</v>
      </c>
    </row>
    <row r="228" spans="1:3" ht="14.25">
      <c r="A228" s="59" t="s">
        <v>58</v>
      </c>
      <c r="C228" s="56" t="s">
        <v>106</v>
      </c>
    </row>
    <row r="229" spans="1:3" ht="14.25">
      <c r="A229" s="59" t="s">
        <v>58</v>
      </c>
      <c r="C229" s="56" t="s">
        <v>107</v>
      </c>
    </row>
    <row r="230" spans="1:3" ht="14.25">
      <c r="A230" s="59" t="s">
        <v>58</v>
      </c>
      <c r="C230" s="56" t="s">
        <v>100</v>
      </c>
    </row>
    <row r="231" spans="1:3" ht="25.5">
      <c r="A231" s="59" t="s">
        <v>58</v>
      </c>
      <c r="C231" s="56" t="s">
        <v>108</v>
      </c>
    </row>
    <row r="232" spans="1:3" ht="14.25">
      <c r="A232" s="59" t="s">
        <v>58</v>
      </c>
      <c r="C232" s="56" t="s">
        <v>109</v>
      </c>
    </row>
    <row r="233" spans="1:3" ht="14.25">
      <c r="A233" s="59" t="s">
        <v>58</v>
      </c>
      <c r="C233" s="56" t="s">
        <v>110</v>
      </c>
    </row>
    <row r="234" spans="1:3" ht="14.25">
      <c r="A234" s="59" t="s">
        <v>58</v>
      </c>
      <c r="C234" s="56" t="s">
        <v>101</v>
      </c>
    </row>
    <row r="235" spans="1:3" ht="16.5" customHeight="1">
      <c r="A235" s="59" t="s">
        <v>58</v>
      </c>
      <c r="C235" s="56" t="s">
        <v>102</v>
      </c>
    </row>
    <row r="236" spans="1:3" ht="14.25">
      <c r="A236" s="59" t="s">
        <v>58</v>
      </c>
      <c r="C236" s="56" t="s">
        <v>103</v>
      </c>
    </row>
    <row r="237" spans="1:8" ht="12.75">
      <c r="A237" s="59" t="s">
        <v>58</v>
      </c>
      <c r="C237" s="56" t="s">
        <v>104</v>
      </c>
      <c r="E237" s="78" t="s">
        <v>18</v>
      </c>
      <c r="F237" s="139">
        <v>0</v>
      </c>
      <c r="H237" s="159">
        <f>F237*G237</f>
        <v>0</v>
      </c>
    </row>
    <row r="238" spans="1:8" ht="12.75">
      <c r="A238" s="59" t="s">
        <v>58</v>
      </c>
      <c r="E238" s="78"/>
      <c r="F238" s="139"/>
      <c r="H238" s="159"/>
    </row>
    <row r="239" ht="14.25">
      <c r="A239" s="59" t="s">
        <v>58</v>
      </c>
    </row>
    <row r="240" spans="1:8" ht="12.75">
      <c r="A240" s="59" t="s">
        <v>58</v>
      </c>
      <c r="B240" s="69">
        <v>3</v>
      </c>
      <c r="C240" s="56" t="s">
        <v>113</v>
      </c>
      <c r="E240" s="78" t="s">
        <v>18</v>
      </c>
      <c r="F240" s="139">
        <v>0</v>
      </c>
      <c r="H240" s="159">
        <f>F240*G240</f>
        <v>0</v>
      </c>
    </row>
    <row r="241" ht="14.25">
      <c r="A241" s="59" t="s">
        <v>58</v>
      </c>
    </row>
    <row r="242" spans="1:8" ht="12.75">
      <c r="A242" s="59" t="s">
        <v>58</v>
      </c>
      <c r="B242" s="69">
        <v>4</v>
      </c>
      <c r="C242" s="56" t="s">
        <v>34</v>
      </c>
      <c r="E242" s="78" t="s">
        <v>18</v>
      </c>
      <c r="F242" s="144">
        <v>0</v>
      </c>
      <c r="H242" s="159">
        <f>F242*G242</f>
        <v>0</v>
      </c>
    </row>
    <row r="243" spans="1:8" ht="12.75">
      <c r="A243" s="59" t="s">
        <v>58</v>
      </c>
      <c r="B243" s="69"/>
      <c r="E243" s="78"/>
      <c r="H243" s="159"/>
    </row>
    <row r="244" ht="14.25">
      <c r="A244" s="59" t="s">
        <v>58</v>
      </c>
    </row>
    <row r="245" spans="1:8" ht="12.75">
      <c r="A245" s="59" t="s">
        <v>58</v>
      </c>
      <c r="B245" s="69">
        <v>5</v>
      </c>
      <c r="C245" s="56" t="s">
        <v>41</v>
      </c>
      <c r="E245" s="78" t="s">
        <v>18</v>
      </c>
      <c r="F245" s="144">
        <v>0</v>
      </c>
      <c r="H245" s="159">
        <f>F245*G245</f>
        <v>0</v>
      </c>
    </row>
    <row r="246" spans="1:8" ht="12.75">
      <c r="A246" s="59" t="s">
        <v>58</v>
      </c>
      <c r="B246" s="69"/>
      <c r="E246" s="78"/>
      <c r="H246" s="159"/>
    </row>
    <row r="247" ht="14.25">
      <c r="A247" s="59" t="s">
        <v>58</v>
      </c>
    </row>
    <row r="248" spans="1:8" ht="25.5">
      <c r="A248" s="59" t="s">
        <v>58</v>
      </c>
      <c r="B248" s="69">
        <v>6</v>
      </c>
      <c r="C248" s="56" t="s">
        <v>111</v>
      </c>
      <c r="E248" s="78" t="s">
        <v>112</v>
      </c>
      <c r="F248" s="144">
        <v>0</v>
      </c>
      <c r="H248" s="159">
        <f>F248*G248</f>
        <v>0</v>
      </c>
    </row>
    <row r="249" ht="14.25">
      <c r="A249" s="59" t="s">
        <v>58</v>
      </c>
    </row>
    <row r="250" spans="1:8" ht="15.75">
      <c r="A250" s="59" t="s">
        <v>58</v>
      </c>
      <c r="B250" s="100" t="s">
        <v>13</v>
      </c>
      <c r="C250" s="101" t="s">
        <v>114</v>
      </c>
      <c r="D250" s="102"/>
      <c r="E250" s="103"/>
      <c r="F250" s="125"/>
      <c r="G250" s="152"/>
      <c r="H250" s="160">
        <f>SUM(H211:H249)</f>
        <v>0</v>
      </c>
    </row>
    <row r="252" spans="3:8" ht="25.5">
      <c r="C252" s="166" t="s">
        <v>134</v>
      </c>
      <c r="H252" s="162"/>
    </row>
    <row r="253" ht="14.25">
      <c r="J253" s="163"/>
    </row>
  </sheetData>
  <sheetProtection/>
  <autoFilter ref="A5:I250"/>
  <mergeCells count="2">
    <mergeCell ref="C2:G2"/>
    <mergeCell ref="C3:G3"/>
  </mergeCells>
  <printOptions/>
  <pageMargins left="0.984251968503937" right="0.7480314960629921" top="0.5511811023622047" bottom="0.7086614173228347" header="0" footer="0"/>
  <pageSetup firstPageNumber="11" useFirstPageNumber="1" horizontalDpi="600" verticalDpi="600" orientation="portrait" paperSize="9" scale="76" r:id="rId1"/>
  <headerFooter alignWithMargins="0">
    <oddFooter>&amp;C&amp;P</oddFoot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22:K22"/>
  <sheetViews>
    <sheetView zoomScalePageLayoutView="0" workbookViewId="0" topLeftCell="A1">
      <selection activeCell="K22" sqref="K22"/>
    </sheetView>
  </sheetViews>
  <sheetFormatPr defaultColWidth="9.00390625" defaultRowHeight="12.75"/>
  <sheetData>
    <row r="22" ht="12.75">
      <c r="K22" t="s">
        <v>45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alenkac</cp:lastModifiedBy>
  <cp:lastPrinted>2015-12-01T10:00:49Z</cp:lastPrinted>
  <dcterms:created xsi:type="dcterms:W3CDTF">2008-04-09T18:46:33Z</dcterms:created>
  <dcterms:modified xsi:type="dcterms:W3CDTF">2015-12-02T09:14:08Z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