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GO dela" sheetId="1" r:id="rId1"/>
  </sheets>
  <definedNames>
    <definedName name="_xlnm.Print_Area" localSheetId="0">'GO dela'!$A$1:$G$2210</definedName>
  </definedNames>
  <calcPr fullCalcOnLoad="1"/>
</workbook>
</file>

<file path=xl/sharedStrings.xml><?xml version="1.0" encoding="utf-8"?>
<sst xmlns="http://schemas.openxmlformats.org/spreadsheetml/2006/main" count="1840" uniqueCount="906">
  <si>
    <t>DOBAVA IN POZIDAVA MED ŠPIROVCI V DEBELINI 12 CM Z OPEKO IN ACM 1:2:6.</t>
  </si>
  <si>
    <t xml:space="preserve">DOBAVA IN MONTAŽA TIPSKEGA IZLIVNIKA IZ RAVNE STREHE, OPREMLJEN S PROTILISTNIM KOŠEM VKLJUČNO Z NAPRAVO PRIKLJUČKA NA ODTOČNO STREŠNO CEV FI 10 CM </t>
  </si>
  <si>
    <t>ALU IZDELKI</t>
  </si>
  <si>
    <t xml:space="preserve">ZADEVA: </t>
  </si>
  <si>
    <t>SKUPAJ BREZ DDV EUR</t>
  </si>
  <si>
    <t>PVC IZDELKI SKUPAJ</t>
  </si>
  <si>
    <t>ALU IZDELKI SKUPAJ</t>
  </si>
  <si>
    <t>ZAŠČITA CEVI STROJNIH IN ELEKTRO INSTALACIJ S CEMENTNO MALTO - NA TLAKU</t>
  </si>
  <si>
    <t>PVC IZDELKI</t>
  </si>
  <si>
    <t xml:space="preserve">OPOMBA! </t>
  </si>
  <si>
    <t>IZRAVNAVA NOTRANJIH MAVČNIH STROPOV, Z 2X KITANJEM IN BRUŠENJEM, PRIPRAVLJENO ZA SLIKANJE.</t>
  </si>
  <si>
    <t xml:space="preserve">M2  </t>
  </si>
  <si>
    <t>DOBAVA IN MONTAŽA ŽLOTE R.Š. 100 CM</t>
  </si>
  <si>
    <t xml:space="preserve">VSI MIZARSKI IZDELKI SO FINALIZIRANI, SE DOBAVIJO NA OBJEKT IN MONTIRAJO, IZDELAJO SE PO SHEMI OKEN, STEKLENIH STEN IN VRAT IN PO DETAJLIH PROIZVAJALCA. </t>
  </si>
  <si>
    <t>DOBAVA IN NAPRAVA ZAŠČITE VERTIKALNE HIDROIZOLACIJE S PE ČEPASTO FOLIJO NPR. TEFOND</t>
  </si>
  <si>
    <t>PRIPRAVLJALNA IN ZEMELJSKA DELA</t>
  </si>
  <si>
    <t>DDV 22%</t>
  </si>
  <si>
    <t>M2</t>
  </si>
  <si>
    <t>M3</t>
  </si>
  <si>
    <t>M1</t>
  </si>
  <si>
    <t>KG</t>
  </si>
  <si>
    <t>UR</t>
  </si>
  <si>
    <t>SKUPAJ Z DDV  EUR</t>
  </si>
  <si>
    <t>KAMNOSEŠKA DELA SKUPAJ</t>
  </si>
  <si>
    <t>KLJUČAVNIČARSKA DELA</t>
  </si>
  <si>
    <t>KERAMIČARSKA DELA</t>
  </si>
  <si>
    <t>VSI KLEPARSKI IZDELKI SO IZ JEKLENE POCINKANE BARVANE PLOČEVINE DEB. 0,60 MM. NOSILNE KLJUKE IN OBJEMKE SO IZ JEKLA POCINKANE BARVANE.</t>
  </si>
  <si>
    <t>KLJUČAVNIČARSKA DELA SKUPAJ</t>
  </si>
  <si>
    <t>KERAMIČARSKA DELA SKUPAJ</t>
  </si>
  <si>
    <t xml:space="preserve">VSI UPORABNI MATERIALI PRIDOBLJENI PRI RUŠENJU SE DEPONIRAJO NA DEPONIJI NAROČNIKA, NEUPORABNI PA SE ODPELJEJO V KRAJEVNO DEPONIJO NA RAZDALJI DO 10,00 KM VKLJUČNO S PLAČILOM VSEH KOMUNALNIH PRISTOJBIN IN TAKS, KAR JE ŽE ZAJETO V ENOTNIH CENAH. </t>
  </si>
  <si>
    <t>KD</t>
  </si>
  <si>
    <t>REKAPITULACIJA</t>
  </si>
  <si>
    <t>A</t>
  </si>
  <si>
    <t>GRADBENA DELA</t>
  </si>
  <si>
    <t>B</t>
  </si>
  <si>
    <t>BETONSKA DELA</t>
  </si>
  <si>
    <t>ZIDARSKA DELA</t>
  </si>
  <si>
    <t>TESARSKA DELA</t>
  </si>
  <si>
    <t>KANALIZACIJA</t>
  </si>
  <si>
    <t>GRADBENA DELA SKUPAJ</t>
  </si>
  <si>
    <t>MIZARSKA DELA</t>
  </si>
  <si>
    <t>SLIKO-PLESKARSKA DELA</t>
  </si>
  <si>
    <t>TLAKARSKA DELA</t>
  </si>
  <si>
    <t>OPOMBA!</t>
  </si>
  <si>
    <t>BETONSKA DELA SKUPAJ</t>
  </si>
  <si>
    <t>ZIDARSKA DELA SKUPAJ</t>
  </si>
  <si>
    <t>TESARSKA DELA SKUPAJ</t>
  </si>
  <si>
    <t>KANALIZACIJA SKUPAJ</t>
  </si>
  <si>
    <t>MIZARSKA DELA SKUPAJ</t>
  </si>
  <si>
    <t>SLIKO-PLESKARSKA DELA SKUPAJ</t>
  </si>
  <si>
    <t>DOBAVA IN PRITRDITEV MEDENINASTE LAME NA MESTIH KJER SE MENJAJO TLAKI IN NIVOJI</t>
  </si>
  <si>
    <t>OBRTNIŠKA DELA</t>
  </si>
  <si>
    <t>RUŠITVENA DELA</t>
  </si>
  <si>
    <t>KAMNOSEŠKA DELA</t>
  </si>
  <si>
    <t>OBRTNIŠKA DELA SKUPAJ</t>
  </si>
  <si>
    <t>RUŠITVENA DELA SKUPAJ</t>
  </si>
  <si>
    <t>KROVSKO-KLEPARSKA DELA</t>
  </si>
  <si>
    <t>KROVSKO-KLEPARSKA DELA SKUPAJ</t>
  </si>
  <si>
    <t xml:space="preserve">OBJEKT: </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</si>
  <si>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</si>
  <si>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ODSTRANITEV STREŠNE KRITINE IZ TRAPEZNE PLOČEVINE VKLJUČNO Z LETVAMI</t>
  </si>
  <si>
    <t>ODSTRANITEV LESENEGA OPAŽA NAD ŠPIROVCI</t>
  </si>
  <si>
    <t>NAPRAVA, MONTAŽA IN DEMONTAŽA OPAŽA ZA AB HORIZONTALNE ZIDNE VEZI IN ROBOVE AB PLOŠČ VIŠ. DO 20 CM</t>
  </si>
  <si>
    <t>MONTAŽA IN DEMONTAŽA PREMIČNIH ODROV NA ZIDARSKIH STOLICAH VIŠINE DO 2,00 M. OBRAČUNA SE 1X TLORISNA POVRŠINA NOTRANJIH PROSTOROV.</t>
  </si>
  <si>
    <t>DOBAVA IN MONTAŽA VISEČEGA STREŠNEGA ŽLEBA R.Š. 40-50 CM VKLJUČNO Z NOSILNIMI KLJUKAMI</t>
  </si>
  <si>
    <t>DOBAVA IN NAPRAVA HORIZONTALNE HIDROIZOLACIJE TLAKA Z ENIM SLOJEM PLASTOMER BITUMENSKIH TRAKOV NPR. IZOTEKT T4 S POLNIM VARJENJEM S PREDHODNIM HLADNIM BIT. PREMAZOM NPR. IBITOL. (TLAK NA TERENU)</t>
  </si>
  <si>
    <t>DOBAVA IN NAPRAVA HORIZONTALNE HIDROIZOLACIJE TLAKA Z ENIM SLOJEM PLASTOMER BITUMENSKIH TRAKOV NPR. IZOTEKT T4 S POLNIM VARJENJEM S PREDHODNIM HLADNIM BIT. PREMAZOM NPR. IBITOL. (TLAK NA TERENU-PRIZIDEK)</t>
  </si>
  <si>
    <t>DOBAVA IN NAPRAVA VERTIKALNE HIDROIZOLACIJE VKOPANIH ZIDOV PRIZIDKA IN ZIDOV JAŠKA DVIGALA Z ENIM SLOJEM PLASTOMER BITUMENSKIH TRAKOV NPR. IZOTEKT T4 S POLNIM VARJENJEM S PREDHODNIM HLADNIM BIT. PREMAZOM NPR. IBITOL.</t>
  </si>
  <si>
    <t xml:space="preserve">DOBAVA IN NAPRAVA HORIZONTALNE HIDROIZOLACIJE TLAKA SANITARIJ V I. IN II.  NADSTROPJU S POLIMERCEMENTNO VODOTESNO MASO NPR. MAPEI MAPELASTIC DVOSLOJNO Z VMESNO ALKALNO ODPORNO MREŽICO IZ STEKLENIH VLAKEN VKLJUČNO Z NPR. MAPEBAND GUMIRANIMI POLIESTERSKIMI TRAKOVI, VOGALNIMI ELEMENTI IN MANŠETAMI ZA TESNJENJE VOGALOV IN ROBOV TER OBZIDNIMI ZAVIHKI VIŠ. DO 20 CM. OBRAČUNA SE HORIZONTALNA PROJEKCIJA PROSTOROV. </t>
  </si>
  <si>
    <t>DOBAVA IN MONTAŽA ČELNE OBROBE R.Š. 40-50 CM</t>
  </si>
  <si>
    <t>DOBAVA IN MONTAŽA ZIDNE OBROBE R.Š. 40-50 CM</t>
  </si>
  <si>
    <t>ODSTRANITEV VISEČIH STREŠNIH ŽLEBOV IZ FE-ZN PLOČEVINE VKLJUČNO S KLJUKAMI</t>
  </si>
  <si>
    <t xml:space="preserve">ODSTRANITEV ŽLOTE IZ FE-ZN PLOČEVINE </t>
  </si>
  <si>
    <t>ODSTRANITEV ČELNIH OBROB IZ FE-ZN PLOČEVINE</t>
  </si>
  <si>
    <t>ODSTRANITEV KAPE NAD POŽARNIM ZIDOM IZ FE-ZN PLOČEVINE VKLJUČNO S PRITRDILNO PLOČEVINO</t>
  </si>
  <si>
    <t>ODSTRANITEV DIMNIŠKE OBROBE IZ FE-ZN PLOČEVINE</t>
  </si>
  <si>
    <t>ODSTRANITEV ČELA KAMNITEGA ZIDU DEB. 40 CM V DOLŽINI 25 CM - NA STIKU S FASADO OBJEKTA VKLJUČNO Z REZANJEM - ZA IZVEDBO NOVE  FASADE</t>
  </si>
  <si>
    <t>ODSTRANITEV STREŠNE LINE VKLJUČNO S STREŠNO OBROBO</t>
  </si>
  <si>
    <t xml:space="preserve">STROJNI IN DELNO ROČNI ODKOP (ZA IZVEDBO HIDRO IN TOPLOTNE IZOLACIJE OBST. OBJEKTA) V TERENU III.-IV KTG., Z ODVOZOM IZKOPANEGA MATERIALA V KRAJEVNO DEPONIJO NA RAZDALJI DO 10,00 KM VKLJUČNO S PLAČILOM VSEH KOMUNALNIH PRISTOJBIN IN TAKS. </t>
  </si>
  <si>
    <t xml:space="preserve">ROČNO PLANIRANJE TERENA POD ZUNANJIM TLAKOM S TOČNOSTJO +- 3 CM Z UTRJEVANJEM  (ZA IZVEDBO HIDRO IN TOPLOTNE IZOLACIJE OBST. OBJEKTA) </t>
  </si>
  <si>
    <t xml:space="preserve">STROJNI IN DELNO ROČNI ZASIP ZA ZIDOVI OBJEKTA Z MATERIALOM OD IZKOPA V PLASTEH DEB. 20-30 CM Z IZRAVNAVO POVRŠINE S TOČNOSTJO +- 3 CM IN UTRJEVANJEM (ZA IZVEDBO HIDRO IN TOPLOTNE IZOLACIJE OBST. OBJEKTA) </t>
  </si>
  <si>
    <t>ROČNO PLANIRANJE TERENA POD ZUNANJIM TLAKOM S TOČNOSTJO +- 3 CM Z UTRJEVANJEM - PRIZIDEK</t>
  </si>
  <si>
    <t>DOBAVA IN VGRAJEVANJE TAMPONA FRAKCIJE 0/32 MM V SLOJU DEB. 20 CM  POD ZUNANJIM TLAKOM Z IZRAVNAVO POVRŠINE S TOČNOSTJO +- 1 CM IN UTRJEVANJEM NA PREDPISANO ZBITOST - PRIZIDEK</t>
  </si>
  <si>
    <t>HUMUZIRANJE ZELENICE OKROG OBJEKTA S HUMUSOM IZ GRADBIŠČNE DEPONIJE V SLOJU DEB. 10-15 CM VKLJUČNO Z ZATRAVITVIJO IN VZDRŽEVANJE DO POZELENITVE - PRIZIDEK</t>
  </si>
  <si>
    <t>vrsta blaga oziroma storitve</t>
  </si>
  <si>
    <t>količina</t>
  </si>
  <si>
    <t>vrednost</t>
  </si>
  <si>
    <t>DOBAVA IN NAPRAVA VERTIKALNE HIDROIZOLACIJE PODSTAVKA PRIZIDKA V=50 CM Z ENIM SLOJEM PLASTOMER BITUMENSKIH TRAKOV NPR. IZOTEKT T4 S POLNIM VARJENJEM S PREDHODNIM HLADNIM BIT. PREMAZOM NPR. IBITOL. VKLJUČNO S PREDHODNO IZRAVNAVO OBSTOJEČIH ZIDOV S CEMENTNO MALTO DEB. DO 5 CM ZA PODLOGO VERTIKALNE HIDRO IZOLACIJE</t>
  </si>
  <si>
    <t>DOBAVA IN NAPRAVA ZAŠČITE VERTIKALNE HIDRO-IZOLACIJE IN OBENEM TOPLOTNA IZOLACIJA Z EKSTRUDIRANIM POLISTIRENOM XPS S PREKLOPOM DEB. 15 CM</t>
  </si>
  <si>
    <t>DOBAVA IN NAPRAVA ZAŠČITE VERTIKALNE HIDRO-IZOLACIJE  IN OBENEM TOPLOTNA IZOLACIJA Z EKSTRUDIRANIM POLISTIRENOM XPS S PREKLOPOM DEB. 15 CM - PRIZIDEK</t>
  </si>
  <si>
    <t>DOBAVA IN NAPRAVA ZAŠČITE VERTIKALNE HIDROIZOLACIJE S PE ČEPASTO FOLIJO NPR. TEFOND - PRIZIDEK</t>
  </si>
  <si>
    <t>GENERALNO ČIŠČENJE PRED PREDAJO NAROČNIKU. OBRAČUNA SE 1X TLORISNA POVRŠINA PROSTOROV. (TLAK NA TERENU)</t>
  </si>
  <si>
    <t>2X ČIŠČENJE PROSTOROV 1X MED GRADNJO IN 1X PO KONČANIH DELIH. OBRAČUNA SE 1X TLORISNA POVRŠINA PROSTOROV. (TLAK V I. IN II. N. IN PRIZIDEK TLAK NA TERENU)</t>
  </si>
  <si>
    <t>GENERALNO ČIŠČENJE PRED PREDAJO NAROČNIKU. OBRAČUNA SE 1X TLORISNA POVRŠINA PROSTOROV.(TLAK V I. IN II. N. IN PRIZIDEK TLAK NA TERENU)</t>
  </si>
  <si>
    <t>DOBAVA IN MONTAŽA STREŠNE LINE ZA DOSTOP NA STREHO VKLJUČNO S STREŠNO OBROBO</t>
  </si>
  <si>
    <t xml:space="preserve">DOBAVA IN MONTAŽA VISEČEGA STREŠNEGA ŽLEBA R.Š. 30-40 CM VKLJUČNO Z NOSILNIMI KLJUKAMI - STREHA NAD P. NAD GLAVNIMA VHODOMA </t>
  </si>
  <si>
    <t xml:space="preserve">DOBAVA IN MONTAŽA ZIDNE IN ČELNE OBROBE R.Š. 40-50 CM - STREHA NAD P. NAD GLAVNIMA VHODOMA </t>
  </si>
  <si>
    <t>FASADERSKA DELA</t>
  </si>
  <si>
    <t>FASADERSKA DELA SKUPAJ</t>
  </si>
  <si>
    <t>RUŠENJE OPEČNIH DIMNIKOV NAD STREHO IN NAD PLOŠČO NAD II. N. (PODSTREŠJE) VKLJUČNO Z DIMNIŠKO KAPO</t>
  </si>
  <si>
    <t xml:space="preserve">RUŠENJE ZUNANJEGA ASFALTNEGA TLAKA DEBELINE DO 10 CM (ZA IZVEDBO HIDRO IN TOPLOTNE IZOLACIJE OBST. OBJEKTA)  </t>
  </si>
  <si>
    <t xml:space="preserve">STROJNI IN DELNO ROČNI ODKOP (ZA IZVEDBO HIDRO IN TOPLOTNE IZOLACIJE OBST. OBJEKTA)  V TERENU III.-IV KTG., Z DEPONIRANJEM IZKOPANEGA MATERIALA NA GRADBIŠČU ZA KASNEJŠO UPORABO </t>
  </si>
  <si>
    <t>IZRAVNAVA KAMNITEGA PODSTAVKA NA FASADI ZIDAN S KAMNOM BUNJA  - PODLOGA ZA NOVO TOPLOTNOIZOLATIVNO FASADO</t>
  </si>
  <si>
    <t>BRUŠENJE STIKOV NOTRANJIH AB VIDNIH STROPOV TER IZRAVNAVA Z 2X KITANJEM IN BRUŠENJEM, PRIPRAVLJENO ZA SLIKANJE. (PRIZIDEK)</t>
  </si>
  <si>
    <t>DOBAVA IN POLAGANJE PREDPRAŽNIKA npr. EMCO DIPLOMAT 17 mm, 1,7 mm PROFIL, GROBOVLAKNATI RIPS. POGLOBLJEN, VRH PORAVNAN S TLAKOM. (vhod)</t>
  </si>
  <si>
    <t>STROJNI IN DELNO ROČNI IZKOP JARKOV IN JAM ZA KANALIZACIJO V TERENU III.-IV. KTG. Z ZASIPOM PO POLOŽENIH CEVEH Z MATERIALOM OD IZKOPA V PLASTEH Z UTRJEVANJEM IN ODVOZOM ODVIŠNEGA IZKOPANEGA MATERIALA V KRAJEVNO DEPONIJO NA RAZDALJI DO 10,00 KM VKLJUČNO S PLAČILOM VSEH KOMUNALNIH PRISTOJBIN IN TAKS (PRIZIDEK)</t>
  </si>
  <si>
    <t>ROČNO PLANIRANJE DNA JARKOV IN JAM ZA KANALIZACIJO S TOČNOSTJO +- 3 CM Z UTRJEVANJEM (PRIZIDEK)</t>
  </si>
  <si>
    <t>STROJNI IN ROČNI ODKOP, V KAMPADAH PRIMERNE DOLŽINE (1,0-1,5 M), ZA PODBETONIRANJE ARM.BETONSKIH TEMELJEV OBSTOJEČEGA OBJEKTA, V TERENU III.-IV KTG., Z ODVOZOM IZKOPANEGA MATERIALA V KRAJEVNO DEPONIJO NA RAZDALJI DO 10,00 KM VKLJUČNO S PLAČILOM VSEH KOMUNALNIH PRISTOJBIN IN TAKS. V CENI ZA ENOTO JE ZAJETI TUDI POTREBNO PODPIRANJE, RAZPIRANJE IN ČIŠČENJE POVRŠINE OBSTOJEČIH TEMELJEV. (PRIZIDEK)</t>
  </si>
  <si>
    <t>DOBAVA IN ZASIP STEN JAŠKA ZA DVIGALO - POD TEMELJNO PLOŠČO PRIZIDKA, S TAMPONOM FRAKCIJE 0/32 MM V PLASTEH DEB. 20-30 CM Z IZRAVNAVO POVRŠINE S TOČNOSTJO +- 3 CM IN UTRJEVANJEM (PRIZIDEK)</t>
  </si>
  <si>
    <t>STROJNI IN DELNO ROČNI ZASIP ZA TEMELJNO PLOŠČO IN ZIDOVI PRIZIDKA IN JAŠKA DVIGALA Z MATERIALOM OD IZKOPA V PLASTEH DEB. 20-30 CM Z IZRAVNAVO POVRŠINE S TOČNOSTJO +- 3 CM IN UTRJEVANJEM (PRIZIDEK)</t>
  </si>
  <si>
    <t>DOBAVA IN KRPANJE GROBEGA IN FINEGA NOTRANJEGA OMETA OPEČNIH STEN (ŠPALETE) Z GACM 1:2:6 IN FAM 1:3 S PREDHODNIM OBRIZGOM Z RCM 1:2 (ŠPALETE NA NOTRANJI STRANI OKROG ODSTRANJENIH/ZAMENJANIH OKEN, STEKLENIH STEN IN VHODNIH VRAT NA FASADI).</t>
  </si>
  <si>
    <t>ČIŠČENJE IN PRANJE FASADNIH ZIDOV Z VODNIM CURKOM PRED OMETOM</t>
  </si>
  <si>
    <t>OSNOVNI PREMAZ IN BARVANJE ŽE IZRAVNANIH NOTRANJIH STEN Z LATEKS BARVO.(hodniki)</t>
  </si>
  <si>
    <t>GLASBENA ŠOLA AJDOVŠČINA</t>
  </si>
  <si>
    <t>OSNOVNI PREMAZ IN 2X SLIKANJE ŽE IZRAVNANIH NOTRANJIH STEN IN STROPOV S POLDISPERZIJSKO BARVO.</t>
  </si>
  <si>
    <t xml:space="preserve">ODSTRANITEV STAREGA OPLESKA, ČIŠČENJE RJE, PROTIKOROZIJSKI PREMAZ IN PLESKANJE OBSTOJEČE ŽELEZNE ZUNANJE OGRAJE VIŠINE 100 CM </t>
  </si>
  <si>
    <t>ODSTRANITEV STAREGA OPLESKA, ČIŠČENJE RJE, PROTIKOROZIJSKI PREMAZ IN PLESKANJE OBSTOJEČE ŽELEZNE KONSTRUKCIJE NADSTREŠKA</t>
  </si>
  <si>
    <t>STROJNI IN DELNO ROČNI IZKOP JARKOV IN JAM ZA VODOVOD V TERENU III.-IV. KTG. Z DEPONIRANJEM IZKOPANEGA MATERIALA NA GRADBIŠČU ZA KASNEJŠI ZASIP.</t>
  </si>
  <si>
    <t>RAZPIRANJE IZKOPANEGA JARKA NA MESTIH, KJER OBSTAJA MOŽNOST ZASIPANJA</t>
  </si>
  <si>
    <t>PLANIRANJE DNA JARKOV ZA VODOVOD S TOČNOSTJO +- 3 CM Z UTRDITVIJO</t>
  </si>
  <si>
    <t>STROJNI IN DELNO ROČNI IZKOP JARKOV IN JAM ZA VODOVOD V TERENU III.-IV. KTG. Z ODVOZOM IZKOPANEGA MATERIALA V KRAJEVNO DEPONIJO NA RAZDALJI DO 10,00 KM VKLJUČNO S PLAČILOM VSEH KOMUNALNIH PRISTOJBIN IN TAKS</t>
  </si>
  <si>
    <t xml:space="preserve">ROČNI IZKOP JARKOV IN JAM ZA VODOVOD V TERENU III.-IV. KTG. Z ODVOZOM IZKOPANEGA MATERIALA V KRAJEVNO DEPONIJO NA RAZDALJI DO 10,00 KM VKLJUČNO S PLAČILOM VSEH KOMUNALNIH PRISTOJBIN IN TAKS. IZKOP SE IZVAJA NA MESTU KRIŽANJ Z EV. ELEKTRO KABLI, PTT KABLI, OZEMLJITVAMI IN ZARADI ISKANJA OBSTOJEČIH VODOV. </t>
  </si>
  <si>
    <t>PLANIRANJE IN ČIŠČENJE TERENA VZDOLŽ TRASE VODOVODA V PASU ŠIRINE 150 CM (ZELENICA)</t>
  </si>
  <si>
    <t xml:space="preserve">DOBAVA IN POLAGANJE SEKUNDARNE KRITINE KOT NPR. RIWEGA USB ELEFANT ALI ENAKOVREDNO NA STREHO </t>
  </si>
  <si>
    <t>ENERGETSKA PRENOVA</t>
  </si>
  <si>
    <t>UPRAVIČENI STROŠKI</t>
  </si>
  <si>
    <t>NEUPRAVIČENI STROŠKI</t>
  </si>
  <si>
    <t>ENERGETSKA PRENOVA - UPRAVIČENI STROŠKI</t>
  </si>
  <si>
    <t>pritličje</t>
  </si>
  <si>
    <t>I.nadstropje</t>
  </si>
  <si>
    <t>KOS</t>
  </si>
  <si>
    <t>STROJNO RUŠENJE AB ZUNANJEGA ZIDU, OBLOŽENEGA Z KAMNOM, KOMPLET Z VSEMI DELI IN PRENOSI</t>
  </si>
  <si>
    <t>RAZNA MANJŠA NEPREDVIDENA DELA, OBRAČUN PO GRADBENI KNJIGI 10%</t>
  </si>
  <si>
    <t>PK UR</t>
  </si>
  <si>
    <t>KV UR</t>
  </si>
  <si>
    <t xml:space="preserve">PRIPRAVLJALNA IN ZEMELJSKA DELA </t>
  </si>
  <si>
    <t>2X ČIŠČENJE PROSTOROV 1X MED GRADNJO IN 1X PO KONČANIH DELIH OBRAČUNA SE 1X TLORISNA POVRŠINA PROSTOROV ( TLAK NA TERENU )</t>
  </si>
  <si>
    <t>II.nadstropje</t>
  </si>
  <si>
    <t>DOBAVA IN NAPRAVA GROBEGA IN FINEGA NOTRANJEGA OMETA OPEČNIH ZIDOV Z GACM 1:2:6 IN FAM 1:3 S PREDHODNIM OBRIZGOM Z RCM 1:3</t>
  </si>
  <si>
    <t>DOBAVA IN NAPRAVA PLAVAJOČEGA CEMENTNEGA ESTRIHA MIKROARMIRAN DEB. 6 CM IN TOPLOTNA IZOLACIJA KAMENA VOLNA DEBELINE 5CM POKRITA S PE FOLIJO TER OBZIDNA DILATACIJA DEB. 0,5 CM ( TLAK NA I.NAD - PRIZIDEK )</t>
  </si>
  <si>
    <t>DOBAVA IN NAPRAVA PLAVAJOČEGA CEMENTNEGA ESTRIHA MIKROARMIRAN DEB. 6 CM IN ZVOČNA IZOLACIJA KAMENA VOLNA DEBELINE 5CM POKRITA S PE FOLIJO TER OBZIDNA DILATACIJA DEB. 0,5 CM ( TLAK V DVORANI )</t>
  </si>
  <si>
    <t>DOBAVA IN POLAGANJE ALU ZAKLJUČNE LETVE NA VRATIH VIŠINE 10MM</t>
  </si>
  <si>
    <t>DOBAVA IN POLAGANJE TALNE KERAMIKE VELIKOFORMATNIH GRANITOGRES PLOŠČ, DEBELINE 10mm V PROSTORIH SANITARIJ. PLOŠČE 1. KVALITETE, VELIKOSTI 60 X 60 cm, RAZRED R9, OBDELAVA POVRŠINE MAT, KOT NPR. ATLAS CONCORDE SERIA EVOLVE, BARVA CONCRETE. KERAMIKA POLOŽENA NA PREDHODNO PRIPRAVLJENO PODLAGO V LEPILO NPR. KERAKOLL BIO FLEX. FUGE ŠIRINE DO 2mm IZ POLIMERNO MODIFICIRANE HITRO VEZOČE FUGIRNE MASE NPR.  FUGABELLA FLEX V BARVI PO IZBORU ARHITEKTA. IZVAJALEC PRISKRBI VZORCE PLOŠČIC IN FUGIRNIH MAS V POTRDITEV ARHITEKTU</t>
  </si>
  <si>
    <t>DOBAVA IN POLAGANJE ZAKLJUČNIH NIZKOSTENSKIH OBROB VIŠINE DO 10CM, TOVARNIŠKO IZDELANIH ELEMENTOV ISTE  VRSTE KERAMIKE</t>
  </si>
  <si>
    <t>DOBAVA IN NAPRAVA PLAVAJOČEGA CEMENTNEGA ESTRIHA MIKROARMIRAN DEB. 4 CM IN ZVOČNA IZOLACIJA KAMENA VOLNA DEBELINE 2CM POKRITA S PE FOLIJO TER OBZIDNA DILATACIJA DEB. 0,5 CM ( BALKON )</t>
  </si>
  <si>
    <t>DOBAVA IN POKRITJE ATIKE S PLOČEVINO R.Š. DO 100 CM VKLJUČNO S PRITRDILNO PLOČEVINO, KOMPLET Z IZVEDBO TOPLOTNE IZOLACIJE DEBELINE 6CM, TER IZDELAVO HIDROIZOLACIJE, GLEJ DETAJL PROJEKTA</t>
  </si>
  <si>
    <t>m2</t>
  </si>
  <si>
    <t xml:space="preserve">Mikroprocesor - KS, zbirno krmiljenje v obe smeri </t>
  </si>
  <si>
    <t xml:space="preserve">SISTEM UPRAVLJANJA                                                     </t>
  </si>
  <si>
    <t>Požarni program BR.1 Pri prejetju signala iz požarne centarle se dvigalo parkira z odprtimi vrati v postaji, ki je definirana kot požarna postaja in se izklopi.</t>
  </si>
  <si>
    <t>Kontrolni panel v kabini iz brušene nerjaveče pločevine z mehanskimi tipkami.</t>
  </si>
  <si>
    <t>Tipka za zapranje vrat</t>
  </si>
  <si>
    <t>Tipka za odpiranje vrat</t>
  </si>
  <si>
    <t>Tipka za alarm</t>
  </si>
  <si>
    <t>Svetlobna indikacija potrditve pozivov</t>
  </si>
  <si>
    <t>Svetlobni signal za preobremenitev</t>
  </si>
  <si>
    <t>Mo žnosti priklopa za zunanji vir napajanja</t>
  </si>
  <si>
    <t>Pokazatelj položaja kabine in smeri nadaljnje vožnje - V KABINI</t>
  </si>
  <si>
    <t>Pokazatelj položaja kabine in smeri nadaljnje vožnje - V GLAVNI POSTAJI</t>
  </si>
  <si>
    <t>Stene iz brušene nerjaveče pločevine</t>
  </si>
  <si>
    <t>Strop iz brušene nerjaveče pločevine z LED razsvetljavo po izboru iz kataloga</t>
  </si>
  <si>
    <t>Okrogel ročaj fi 40mm, iz brušenega nerjavnega jekla na stranski steni nasproti kabinskega tipkala.</t>
  </si>
  <si>
    <t>Ogledalo nad ročajem na stranski steni</t>
  </si>
  <si>
    <t>Tla iz umetnega kamna ali pripravljeno za likalno polaganje v debelini 20mm (na stroške naročnika )</t>
  </si>
  <si>
    <t>širina 1200mm</t>
  </si>
  <si>
    <t>dolžina 2300mm</t>
  </si>
  <si>
    <t>višina 2300mm ( svetla 2200mm )</t>
  </si>
  <si>
    <t>Elektronska svetlobna zavesa</t>
  </si>
  <si>
    <t>Omejilec sile zapiranja</t>
  </si>
  <si>
    <t>Avtomatska, teleskopska, 2-delna, iz brušene nerjaveče pločevine, s frekvenčno reguliranim pogonom.</t>
  </si>
  <si>
    <t>širina 1100 mm, višina 2100 mm</t>
  </si>
  <si>
    <t>Avtomatska, teleskopska, 2-delna, iz brušene nerjaveče pločevine.</t>
  </si>
  <si>
    <t>razsvetljeva jaška</t>
  </si>
  <si>
    <t>lestev za dostop v jašek</t>
  </si>
  <si>
    <t>vsa varnostna in končna stikala</t>
  </si>
  <si>
    <t>servisna komandna plošča</t>
  </si>
  <si>
    <t>ploščice in napisi</t>
  </si>
  <si>
    <t>IZRAVNAVA NOTRANJIH MAVČNIH STEN, Z 2X KITANJEM IN BRUŠENJEM, PRIPRAVLJENO ZA SLIKANJE.</t>
  </si>
  <si>
    <t>ZAKOLIČBA VODOVODA, PLINA</t>
  </si>
  <si>
    <t>DOBAVA IN NAPRAVA POSTELJICE IZ PESKA FRAKCIJE 0/4 MM DEB. 10 CM IN ZASIP CEVI DO VIŠINE 20 CM NAD TEMENOM VKLJUČNO S PLANIRANJEM - ZA VODOVOD, PLIN</t>
  </si>
  <si>
    <t>ZASIP JARKOV Z MATERIALOM OD IZKOPA V PLASTEH PRIMERNE DEBELINE Z UTRJEVANJEM - ZA VODOVOD, PLIN</t>
  </si>
  <si>
    <t>DOBAVA IN VGRAJEVANJE TAMPONA FRAKCIJE 0/32 MM V SLOJU DEB. 30 CM Z IZRAVNAVO POVRŠINE IN UTRJEVANJEM NA MODUL STISLJIVOSTI Ev2 =min. 80 MN/M2 - VODOVOD, PLIN</t>
  </si>
  <si>
    <t>ZAREZOVANJE ASFALTA</t>
  </si>
  <si>
    <t>ODSTRANITEV ASFALTA IN ODVOZ V KRAJEVNO DEPONIJO</t>
  </si>
  <si>
    <t>DOBAVA IN VGRAJEVANJE ASFALTA DEBELINE DO 8CM, IZ AC 8mm KOMPLET Z VSEMI DELI</t>
  </si>
  <si>
    <t>OBDELAVA NADSTREŠKA NAD VHODOM</t>
  </si>
  <si>
    <t>NEPREDVIDENA DELA 10%</t>
  </si>
  <si>
    <t>ODSTRANITEV HUMUSA DEBELINE DO 15CM</t>
  </si>
  <si>
    <t>ŠIROKI ODKOP GRADBENE JAME EKOLOŠKEGA OTOKA V ZEMLJINI III. . IV KTG</t>
  </si>
  <si>
    <t>IZKOP ZA TEMELJE EKOLOŠKEGA OTOKA</t>
  </si>
  <si>
    <t>PLANIRANJE DNA IZKOPA, TER UTRJEVANJE IZKOPA</t>
  </si>
  <si>
    <t>DOBAVA IN NASIP TAMPONA ZA POLAGANJE ASFALTA DEBELINE 30CM, KOMPLET Z UTRJEVANJEM DO PRIMERNE ZBITOSTI</t>
  </si>
  <si>
    <t>DVOSTRANSKI OPAŽ TEMELJEV</t>
  </si>
  <si>
    <t>DVOSTRANSKI OPAŽ ZIDOV ZIDOV ZA VIDNI BETON Z LETVICAMI</t>
  </si>
  <si>
    <t>EKOLOŠKI OTOK, TČ</t>
  </si>
  <si>
    <t>OPAŽ STRANIC AB PLOŠČE NA TČ.</t>
  </si>
  <si>
    <t>BETONIRANJE ZIDU EKOLOŠKEGA OTOKA 30/50CM Z BETONOM C 25/30</t>
  </si>
  <si>
    <t>BETONIRANJE TEMELJEV EKOLOŠKEGA OTOKA 30/50CM Z BETONOM C 25/30</t>
  </si>
  <si>
    <t>BETONIRANJE AB PLOŠČE TČ. Z BETONOM   C 25/30, DEBELINE 20 - 30CM NA ROBOVIH.     BETON JE IZ GRAMOZA DO FI 16MM, POVRŠINA METLIČENA</t>
  </si>
  <si>
    <t xml:space="preserve">OPAŽ NOVIH ENORAMNIH STOPNIC </t>
  </si>
  <si>
    <t>ODSTRANITEV DOTRAJANIH BETONSKIH STOPNIC, ZIDU -  KOMPLET Z VSEMI POTREBNIMI DELI.</t>
  </si>
  <si>
    <t>BETONIRANJE AB PLOŠČE VHODA. Z BETONOM, TER STOPNICAMI   C 25/30, DEBELINE 20CM NA ROBOVIH.BETON JE IZ GRAMOZA DO FI 16MM, POVRŠINA PLOŠČE METLIČENA, STOPNICE ŠTOKANE</t>
  </si>
  <si>
    <t>DOBAVA IN MONTAŽA ZIDNE OBROBE R.Š. DO 45 CM, KOMPLET Z VSEMI DELI</t>
  </si>
  <si>
    <t>DOBAVA IN MONTAŽA STREŠNEGA ŽLEBU R.Š. DO 33CM</t>
  </si>
  <si>
    <t>DOBAVA IN MONTAŽA ODTOČNE CEVI, KOMPLET Z OBJEMKO R.Š. FI 10CM</t>
  </si>
  <si>
    <t>DOBAVA IN MONTAŽA BC. JAŠKA FI 60CM, KOMPLET Z BETONSKIM POKROVOM TER VSEMI DELI</t>
  </si>
  <si>
    <t>DOBAVA IN MONTAŽA LOVILCA OLJ Z POŽIRALNIKOM, IZTOK V FK FI 60CM, Z LTŽ REŠETKO 40/40cm za težki promet</t>
  </si>
  <si>
    <t>ZATRAVITEV PO KONČANIH DELIH</t>
  </si>
  <si>
    <t>ODVOZ ODVEČNEGA MATERIALA NA TRAJNO DEPONIJO</t>
  </si>
  <si>
    <t xml:space="preserve">V CENI JE ZAJETI VSE ZAKLJUČKE IZDELKA DO GRADBENE KONSTRUKCIJE IN TESNJENJE. PRI OBLIKOVANJU CEN ZA VSE IZDELKE JE POTREBNO UPOŠTEVATI SHEME VRAT, OKEN IN STEN Z OPISI TER ZIDARSKO POMOČJO ZA VGRAJEVANJE. </t>
  </si>
  <si>
    <t xml:space="preserve">Notranja lesena enokrilna zvočnoizolativna in požarna vrata. Dim. (svetla mera odprtine) 100/210 cm, širina podboja 55 cm. Zvočna izolacija vgrajenih vrat R'w=32dB,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</si>
  <si>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Delitev po skici v načrtu. Smer odpiranja vrat po načrtu tlorisa.</t>
  </si>
  <si>
    <t xml:space="preserve">Notranja lesena enokrilna zvočnoizolativna in požarna vrata. Dim. (svetla mera odprtine) 100/210 cm, globina niše 80 cm. Zvočna izolacija vgrajenih vrat R'w=32dB, požarna odpornost EI30-CS. Lesen masiven hrastov podboj deb. 4 cm (niša).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</si>
  <si>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enokrilna zvočnoizolativna vrata. Dim. (svetla mera odprtine) 90/210 cm, širina podboja 15 cm. Zvočna izolacija vgrajenih vrat R'w=29dB. Lesen masiven hrastov podboj deb. 4 cm. Krilo polno leseno s površinsko obdelavo hrastov furnir. Cilindrična ključavnica z enotočkovnim zapiranjem, sistemski ključ, inoks kljuki skladni s SIST EN179, trojna vratna nasadila in vse potrebno okovje. Krilni zaustavljalec in napis na vratih. </t>
  </si>
  <si>
    <t xml:space="preserve">Delitev po skici v načrtu. Smer odpiranja </t>
  </si>
  <si>
    <t>vrat po načrtu tlorisa.</t>
  </si>
  <si>
    <t xml:space="preserve">Notranja lesena enokrilna požarna vrata. Dim. (svetla mera odprtine) 80/210 cm, širina podboja 12 cm in 15 cm. Požarna odpornost EI30-CS. Lesen masiven hrastov podboj deb. 4 cm. Krilo polno leseno s površinsko obdelavo hrastov furnir. Cilindrična ključavnica z enotočkovnim zapiranjem, sistemski ključ, inoks kljuki, trojna vratna nasadila in vse potrebno okovje. Krilni zaustavljalec in napis na vratih. </t>
  </si>
  <si>
    <t>Notranja lesena enokrilna vrata. Dim. (svetla mera odprtine) 80/210 cm, širina podboja 12 cm in 15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Prezračevalna alu rešetka 425 mm x 125 mm.</t>
  </si>
  <si>
    <t>Notranja lesena enokrilna vrata - invalidski wc. Dim. (svetla mera odprtine) 90/210 cm, širina podboja 12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Prezračevalna alu rešetka 425 mm x 125 mm.</t>
  </si>
  <si>
    <t xml:space="preserve">Notranja lesena enokrilna požarna vrata. Dim. (svetla mera odprtine) 80/210 cm, širina podboja 12 cm. Požarna odpornost EI30-CS. Kovinski podboj RAL 7016. Krilo polno leseno s površinsko obdelavo MAX laminat po izbiri projektanta. Cilindrična ključavnica z enotočkovnim zapiranjem, sistemski ključ, inoks kljuki, trojna vratna nasadila in vse potrebno okovje. Krilni zaustavljalec in napis na vratih. </t>
  </si>
  <si>
    <t xml:space="preserve">Notranja lesena enokrilna požarna vrata. Dim. (svetla mera odprtine) 90/210 cm, širina podboja 12 cm. Požarna odpornost EI30-CS. Kovinski podboj RAL 7016. Krilo polno leseno s površinsko obdelavo MAX laminat po izbiri projektanta. Cilindrična ključavnica z enotočkovnim zapiranjem, sistemski ključ, inoks kljuki, trojna vratna nasadila in vse potrebno okovje. Krilni zaustavljalec in napis na vratih. </t>
  </si>
  <si>
    <t xml:space="preserve">Notranja lesena enokrilna požarna vrata. Dim. (svetla mera odprtine) 100/210 cm, širina podboja 40 cm. Požarna odpornost EI30-CS. Kovinski podboj RAL 7016. Krilo polno leseno s površinsko obdelavo MAX laminat po izbiri projektanta. Cilindrična ključavnica z enotočkovnim zapiranjem, sistemski ključ, inoks kljuki skladni s SIST EN179, trojna vratna nasadila in vse potrebno okovje. Krilni zaustavljalec in napis na vratih. </t>
  </si>
  <si>
    <t xml:space="preserve">Notranja lesena enokrilna vrata. Dim. (svetla mera odprtine) 80/210 cm, širina podboja 12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t>
  </si>
  <si>
    <t>vrat po načrtu tlorisa</t>
  </si>
  <si>
    <t xml:space="preserve">Notranja lesena dvokrilna vrata. Dim. (svetla mera odprtine) 160(60+100)/210 cm, širina podboja 12 cm in 30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t>
  </si>
  <si>
    <t xml:space="preserve">Notranja lesena dvokrilna vrata. Dim. (svetla mera odprtine) 120(30+90)/210 cm, širina podboja 12 cm in 30 cm. Kovinski podboj RAL 7016. Krilo polno leseno s površinsko obdelavo MAX laminat po izbiri projektanta. Cilindrična ključavnica z enotočkovnim zapiranjem, navaden in sistemski ključ, inoks kljuki po SIST EN 179, trojna vratna nasadila in vse potrebno okovje. Krilni zaustavljalec in napis na vratih. </t>
  </si>
  <si>
    <t xml:space="preserve">Notranja lesena enokrilna zvočnoizolativna vrata. Dim. (svetla mera odprtine) 90/210 cm. Zvočna izolacija vgrajenih vrat R'w=39dB. Kovinski podboj RAL 7016. Dvojno akustično tesnenje; avtomatsko talno tesnilo v krilu vrat. Krilo polno leseno s površinsko obdelavo MAX laminat po izbiri projektanta. Cilindrična ključavnica z enotočkovnim zapiranjem, sistemski ključ, inoks kljuki skladni s SIST EN179, trojna vratna nasadila in vse potrebno okovje. Krilni zaustavljalec in napis na vratih. </t>
  </si>
  <si>
    <t xml:space="preserve">Notranja lesena enokrilna zvočnoizolativna in požarna vrata. Dim. (svetla mera odprtine) 110/210 cm. Zvočna izolacija vgrajenih vrat R'w=39dB, požarna odpornost EI30-CS. Kovinski podboj RAL 7016. Dvojno akustično tesnenje; avtomatsko talno tesnilo v krilu vrat. Krilo polno leseno s površinsko obdelavo MAX laminat po izbiri projektanta. Cilindrična ključavnica z enotočkovnim zapiranjem, sistemski ključ, inoks kljuki skladni s SIST EN179, trojna vratna nasadila in vse potrebno okovje. Krilni zaustavljalec in napis na vratih. </t>
  </si>
  <si>
    <t xml:space="preserve">Notranja lesena dvokrilna vrata požarna vrata z držalnimi magneti. Dim. (svetla mera odprtine) 150(60+90)/240 cm. Kovinski podboj RAL 7016. Krilo polno leseno s površinsko obdelavo MAX laminat po izbiri projektanta. V normalnem stanju odprta, v primeru požara se zaprejo - držalni magnet popusti, prednostno zapiranje kril - pasivno krilo se vedno zapre pred aktivnim krilom. Vrata povezana s požarno centralo. Inoks kljuki, naletna drogova ''panik letev'', izvedeni skladno s SIST EN 1125. Trojna vratna nasadila in vse potrebno okovje.  </t>
  </si>
  <si>
    <t>Dimenzija stene: širina 2,00 m, višina 2,15 m.</t>
  </si>
  <si>
    <t>zapiralo: kot npr. GEZE TS 5000.</t>
  </si>
  <si>
    <t>Z vsem potrebnim montažnim in tesnilnim materialom.</t>
  </si>
  <si>
    <t xml:space="preserve">Enokrilna steklena ALU protipožarna </t>
  </si>
  <si>
    <t xml:space="preserve">evakuacijska vrata z obsvetlobo EI 30, </t>
  </si>
  <si>
    <t xml:space="preserve">dim. (svetla odprtina vrat) 90/210 cm. </t>
  </si>
  <si>
    <t>Sistem, kot npr. Schüco ADS 80 FR 30.</t>
  </si>
  <si>
    <t xml:space="preserve">Barva profilacije: elektrostatično prašno </t>
  </si>
  <si>
    <t xml:space="preserve">barvano, barva po izbiri projektanta. </t>
  </si>
  <si>
    <t xml:space="preserve">Zasteklitev: steklo EI30 v skladu s STS.  </t>
  </si>
  <si>
    <t xml:space="preserve">Oprema vrat: svetla širina krila med </t>
  </si>
  <si>
    <t xml:space="preserve">med pripirama 90 cm. Nasadila, sistemska </t>
  </si>
  <si>
    <t xml:space="preserve">cilndrična kljuka obojestransko, kot npr. </t>
  </si>
  <si>
    <t xml:space="preserve">Schüco. Ključavnica: sistemska Schüco </t>
  </si>
  <si>
    <t>panic ključavnica po EN 179 - panic funkcija B</t>
  </si>
  <si>
    <t xml:space="preserve">vrat po načrtu tlorisa. </t>
  </si>
  <si>
    <t>Dimenzija stene: širina 2,60 m, višina 2,15 m.</t>
  </si>
  <si>
    <t>Enokrilna steklena ALU protipožarna</t>
  </si>
  <si>
    <t xml:space="preserve">evakuacijska vrata s stranskima obsvetlobama EI </t>
  </si>
  <si>
    <t xml:space="preserve">30, dim. (svetla odprtina vrat) 90/210 cm. </t>
  </si>
  <si>
    <t xml:space="preserve">barvano, barva po izbiri projektanta. Zasteklitev: </t>
  </si>
  <si>
    <t>steklo EI30 v skladu s STS. Oprema vrat</t>
  </si>
  <si>
    <t>svetla širina krila med pripirama 90 cm</t>
  </si>
  <si>
    <t xml:space="preserve">Nasadila, sistemska cilndrična kljuka </t>
  </si>
  <si>
    <t xml:space="preserve">obojestransko, kot npr. Schüco. Ključavnica: </t>
  </si>
  <si>
    <t xml:space="preserve">sistemska Schüco panic ključavnica </t>
  </si>
  <si>
    <t>po EN 179 - panic funkcija B.</t>
  </si>
  <si>
    <t>Z vsem potrebnim montažnim in tesnilnim materialom</t>
  </si>
  <si>
    <t xml:space="preserve">Notranja lesena enokrilna zvočnoizolativna in požarna vrata. Dim. (svetla mera odprtine) 90/210 cm, širina podboja 22 cm. Zvočna izolacija vgrajenih vrat R'w=32dB,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</si>
  <si>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enokrilna zvočnoizolativna in požarna vrata. Dim. (svetla mera odprtine) 100/210 cm, širina podboja 40 cm. Zvočna izolacija vgrajenih vrat R'w=32dB,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</si>
  <si>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enokrilna zvočnoizolativna in požarna vrata. Dim. (svetla mera odprtine) 90/210 cm, širina podboja 22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</si>
  <si>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dvokrilna vrata požarna vrata z držalnimi magneti. Dim. (svetla mera odprtine) 150(60+90)/275 cm. Kovinski podboj RAL 7016. Krilo polno leseno s površinsko obdelavo MAX laminat po izbiri projektanta. V normalnem stanju odprta, v primeru požara se zaprejo - držalni magnet popusti, prednostno zapiranje kril - pasivno krilo se vedno zapre pred aktivnim krilom. Vrata povezana s požarno centralo. Inoks kljuki, naletna drogova ''panik letev'', izvedeni skladno s SIST EN 1125. Trojna vratna nasadila in vse potrebno okovje.  </t>
  </si>
  <si>
    <t xml:space="preserve">Notranja lesena enokrilna zvočnoizolativna in požarna vrata. Dim. (svetla mera odprtine) 100/210 cm, širina podboja 40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</si>
  <si>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ZAVESE</t>
  </si>
  <si>
    <t xml:space="preserve">Okno 'O1': </t>
  </si>
  <si>
    <t>Zunanja alu barvana polica deb. 6 mm. Notranja kamnita polica deb. 3 cm.</t>
  </si>
  <si>
    <t>Notranje rolo (screen) senčilo, pritrjeno na strop, električno vodeno, v kompletu z motorjem in tipko za upravljanje; tkanina senčila po izboru projektanta. Notranje špalete obdelane z dvojno gips oblogo 2,5 cm (bandažirani vogali).</t>
  </si>
  <si>
    <t xml:space="preserve">Okno 'O2': </t>
  </si>
  <si>
    <t xml:space="preserve">Okno 'O3': </t>
  </si>
  <si>
    <t xml:space="preserve">Podometna toplotnoizolirana zunanja ALU žaluzija z elektromotorjem, vertikalnimi ALU vodili, lamelami šir. 8 mm; vezano na sistem merjenja hitrosti vetra in osvetlitve;  ob prekoračitvi hitrosti vetra 20m/s se mora žaluzija zložiti; upravljano preko CNS-a in ročno preko tipke v prostoru. </t>
  </si>
  <si>
    <t xml:space="preserve">Okno 'O5': </t>
  </si>
  <si>
    <t xml:space="preserve">Okno 'O6': </t>
  </si>
  <si>
    <t xml:space="preserve">Zunanja alu barvana polica deb. 6 mm. </t>
  </si>
  <si>
    <t>Notranja kamnita polica deb. 3 cm.</t>
  </si>
  <si>
    <t xml:space="preserve">Okno 'O7': </t>
  </si>
  <si>
    <t xml:space="preserve">Okno 'O8': </t>
  </si>
  <si>
    <t>Podometna toplotnoizolirana zunanja ALU žaluzija z elektromotorjem, vertikalnimi ALU vodili, lamelami šir. 8 mm; vezano na sistem merjenja hitrosti vetra in osvetlitve;  ob prekoračitvi hitrosti vetra 20m/s se mora žaluzija zložiti; upravljano preko CNS-a in ročno preko tipke v prostoru.</t>
  </si>
  <si>
    <t xml:space="preserve">Okno 'O9': </t>
  </si>
  <si>
    <t xml:space="preserve">Okno 'O10': </t>
  </si>
  <si>
    <t xml:space="preserve">Okno 'O11': </t>
  </si>
  <si>
    <t xml:space="preserve">Okno 'O12': </t>
  </si>
  <si>
    <t xml:space="preserve">Okno 'O13': </t>
  </si>
  <si>
    <t>Dimenzije in opis:</t>
  </si>
  <si>
    <t>osempoljno ALU okno, širina 7,20 m * višina 1,93 m</t>
  </si>
  <si>
    <t>4x enokrilno odpiranje po V osi, 4x fiksno polje</t>
  </si>
  <si>
    <t>Rw ≥ 38 dB - vgrajeno okno</t>
  </si>
  <si>
    <t>Sistem: Schüco AWS 75.SI++ ali enakovredno.</t>
  </si>
  <si>
    <t>barva po izbiri projektanta</t>
  </si>
  <si>
    <t>Barva profilacije: elektrostatično prašno barvano,</t>
  </si>
  <si>
    <t>Zasteklitev: troslojna, Ug = 0,7 W/m2K</t>
  </si>
  <si>
    <t xml:space="preserve">TPS distančnik, sončnozaščitno - faktor prepustnosti </t>
  </si>
  <si>
    <t xml:space="preserve">sončnega sevanja g = 0,30, ustrezna </t>
  </si>
  <si>
    <t xml:space="preserve">zasteklitev glede na zahtevano zvočno izolativnost </t>
  </si>
  <si>
    <t>elementa</t>
  </si>
  <si>
    <t>Ostalo:</t>
  </si>
  <si>
    <t>Delitev po skici v načrtu.</t>
  </si>
  <si>
    <t>Notranje senčilo: notranje rolo (screen) senčilo</t>
  </si>
  <si>
    <t xml:space="preserve">pritrjeno na strop, električno vodeno, v </t>
  </si>
  <si>
    <t xml:space="preserve">kompletu z motorjem in tipko za upravljanje, </t>
  </si>
  <si>
    <t>tkanina senčila po izboru projektanta.</t>
  </si>
  <si>
    <t xml:space="preserve">Oprema okna (odpirajoča polja): </t>
  </si>
  <si>
    <t xml:space="preserve">Schüco AvanTec SimplySmart (skrito okovje), nevidno </t>
  </si>
  <si>
    <t xml:space="preserve">okovje za odpiranje po V osi. </t>
  </si>
  <si>
    <t>Vgrajeno tipalo odprtosti okna (vezano na CNS)</t>
  </si>
  <si>
    <t xml:space="preserve">profil podboja na levi in desni strani širine 20 cm; </t>
  </si>
  <si>
    <t>pod oknom sistemski Schüco PVC 'basis' profil;</t>
  </si>
  <si>
    <t xml:space="preserve">zunanja polica ALU ekstrudirana s sistemskimi </t>
  </si>
  <si>
    <t>zaključki in spojnimi elementi, širine cca 25 cm</t>
  </si>
  <si>
    <t xml:space="preserve">notranja kamnita polica debeline 3 cm; </t>
  </si>
  <si>
    <t xml:space="preserve">notranje špalete obdelane z dvojno gips oblogo 2,5 </t>
  </si>
  <si>
    <t xml:space="preserve">cm (bandažirani vogali); z vsem potrebnim </t>
  </si>
  <si>
    <t xml:space="preserve">montažnim in tesnilnim materialom; montaža po </t>
  </si>
  <si>
    <t>RAL smernicah montaže.</t>
  </si>
  <si>
    <t>Delitev po skici v načrtu</t>
  </si>
  <si>
    <t xml:space="preserve">Okno 'O14': </t>
  </si>
  <si>
    <t>osempoljno ALU okno, širina 8,00 m * višina 1,93 m</t>
  </si>
  <si>
    <t xml:space="preserve">Barva profilacije: elektrostatično prašno barvano, </t>
  </si>
  <si>
    <t xml:space="preserve">Zasteklitev: troslojna, Ug = 0,7 W/m2K, </t>
  </si>
  <si>
    <t xml:space="preserve">sončnega sevanja g = 0,30, ustrezna zasteklitev </t>
  </si>
  <si>
    <t>glede na zahtevano zvočno izolativnost elementa</t>
  </si>
  <si>
    <t xml:space="preserve">Notranje senčilo: notranje rolo (screen) senčilo, </t>
  </si>
  <si>
    <t>Vgrajeno tipalo odprtosti okna (vezano na CNS).</t>
  </si>
  <si>
    <t xml:space="preserve">profil podboja na levi in desni strani širine 20 cm, </t>
  </si>
  <si>
    <t xml:space="preserve">pod oknom sistemski Schüco PVC 'basis' </t>
  </si>
  <si>
    <t xml:space="preserve">profil; zunanja polica ALU ekstrudirana s </t>
  </si>
  <si>
    <t xml:space="preserve">sistemskimi zaključki in spojnimi elementi, širine </t>
  </si>
  <si>
    <t xml:space="preserve">cca 25 cm; notranja kamnita polica debeline </t>
  </si>
  <si>
    <t xml:space="preserve">3 cm; notranje špalete obdelane z dvojno gips </t>
  </si>
  <si>
    <t>oblogo 2,5 cm (bandažirani vogali).</t>
  </si>
  <si>
    <t xml:space="preserve">Montaža po RAL smernicah montaže </t>
  </si>
  <si>
    <t xml:space="preserve">Okno 'O15': </t>
  </si>
  <si>
    <t>osempoljno ALU okno, širina 7,52 m * višina 1,93 m</t>
  </si>
  <si>
    <t>Barva profilacije: elektrostatično prašno barvano</t>
  </si>
  <si>
    <t xml:space="preserve">sončnega sevanja g = 0,30; ustrezna zasteklitev </t>
  </si>
  <si>
    <t>glede na zahtevano zvočno izolativnost elementa.</t>
  </si>
  <si>
    <t xml:space="preserve">kompletu z motorjem in tipko za upravljanje; </t>
  </si>
  <si>
    <t>Schüco AvanTec SimplySmart (skrito okovje)</t>
  </si>
  <si>
    <t xml:space="preserve">nevidno okovje za odpiranje po V osi. </t>
  </si>
  <si>
    <t xml:space="preserve">Ostalo: profil podboja na levi strani širine 20 cm, </t>
  </si>
  <si>
    <t xml:space="preserve">dilatacijski profil na sredini skupne širine 25 </t>
  </si>
  <si>
    <t xml:space="preserve">cm; pod oknom sistemski Schüco PVC 'basis' </t>
  </si>
  <si>
    <t xml:space="preserve">sistemskimi zaključki in spojnimi elementi, </t>
  </si>
  <si>
    <t>sistemskimi zaključki in spojnimi elementi, 3cm</t>
  </si>
  <si>
    <t xml:space="preserve">notranje špalete obdelane z dvojno gips </t>
  </si>
  <si>
    <t xml:space="preserve">oblogo 2,5 cm (bandažirani vogali); </t>
  </si>
  <si>
    <t xml:space="preserve">Z vsem potrebnim montažnim in tesnilnim materialom. </t>
  </si>
  <si>
    <t>Montaža po RAL smernicah montaže.</t>
  </si>
  <si>
    <t xml:space="preserve">Okno 'O16': </t>
  </si>
  <si>
    <t>Zasteklitev: troslojna, Ug = 0,7 W/m2K, TPS distančnik;</t>
  </si>
  <si>
    <t xml:space="preserve">; sončnozaščitno - faktor prepustnosti </t>
  </si>
  <si>
    <t xml:space="preserve">nevidno okovje za odpiranje po V osi; </t>
  </si>
  <si>
    <t>vgrajeno tipalo odprtosti okna (vezano na CNS).</t>
  </si>
  <si>
    <t xml:space="preserve">Ostalo: profil podboja na desni strani širine 20 cm, </t>
  </si>
  <si>
    <t xml:space="preserve">dilatacijski profil na sredini skupne širine </t>
  </si>
  <si>
    <t xml:space="preserve">25 cm, pod oknom sistemski Schüco PVC 'basis' </t>
  </si>
  <si>
    <t xml:space="preserve">širine cca 25 cm; notranja kamnita polica debeline </t>
  </si>
  <si>
    <t xml:space="preserve">3 cm; notranje špalete obdelane z dvojno </t>
  </si>
  <si>
    <t>gips oblogo 2,5 cm (bandažirani vogali).</t>
  </si>
  <si>
    <t xml:space="preserve">Okno 'O17': </t>
  </si>
  <si>
    <t>Sistem: Schüco AWS 75.SI++ ali enakovredno</t>
  </si>
  <si>
    <t>barvano, barva po izbiri projektanta.</t>
  </si>
  <si>
    <t xml:space="preserve">Zasteklitev: troslojna, Ug = 0,7 W/m2K, TPS distančnik; </t>
  </si>
  <si>
    <t xml:space="preserve">sončnozaščitno - faktor prepustnosti </t>
  </si>
  <si>
    <t>Schüco AvanTec SimplySmart (skrito okovje</t>
  </si>
  <si>
    <t xml:space="preserve">Ostalo: profil podboja na levi in desni strani </t>
  </si>
  <si>
    <t xml:space="preserve">širine 20 cm; dilatacijski profil na sredini skupne </t>
  </si>
  <si>
    <t xml:space="preserve">širine 25 cm; pod oknom sistemski </t>
  </si>
  <si>
    <t>širine 25 cm; pod oknom sistemski Schüco PVC 'basis' profil</t>
  </si>
  <si>
    <t xml:space="preserve">zaključki in spojnimi elementi, širine cca 25 </t>
  </si>
  <si>
    <t>cm; notranja kamnita polica debeline 3 cm;</t>
  </si>
  <si>
    <t>2,5 cm (bandažirani vogali).</t>
  </si>
  <si>
    <t xml:space="preserve">notranje špalete obdelane z dvojno gips oblogo </t>
  </si>
  <si>
    <t xml:space="preserve">Okno 'O18': </t>
  </si>
  <si>
    <t>osempoljno ALU okno,  širina 7,52 m * višina 1,10 m</t>
  </si>
  <si>
    <t>3x enokrilno odpiranje po H in V osi, 5x fiksno polje</t>
  </si>
  <si>
    <t>Rw ≥ 32 dB - vgrajeno okno</t>
  </si>
  <si>
    <t xml:space="preserve">TPS distančnik; faktor prepustnosti sončnega </t>
  </si>
  <si>
    <t xml:space="preserve">sevanja g = 0,50; ustrezna zasteklitev glede </t>
  </si>
  <si>
    <t>na zahtevano zvočno izolativnost elementa.</t>
  </si>
  <si>
    <t xml:space="preserve">nevidno okovje za odpiranje po H in V osi; </t>
  </si>
  <si>
    <t>širine 20 cm; zgornji profil širine 15 cm</t>
  </si>
  <si>
    <t xml:space="preserve">2,5 cm (bandažirani vogali); z vsem potrebnim </t>
  </si>
  <si>
    <t xml:space="preserve">montažnim in tesnilnim materialom; montaža </t>
  </si>
  <si>
    <t>po RAL smernicah montaže</t>
  </si>
  <si>
    <t xml:space="preserve">Okno 'O19': </t>
  </si>
  <si>
    <t>osempoljno ALU okno, širina 5,52 m * višina 1,10 m</t>
  </si>
  <si>
    <t>2x enokrilno odpiranje po H in V osi, 4x fiksno polje</t>
  </si>
  <si>
    <t>na zahtevano zvočno izolativnost elementa</t>
  </si>
  <si>
    <t xml:space="preserve">Schüco AvanTec SimplySmart (skrito okovje); nevidno </t>
  </si>
  <si>
    <t>okovje za odpiranje po H in V osi</t>
  </si>
  <si>
    <t xml:space="preserve">Ostalo: profil podboja na levi in desni strani širine </t>
  </si>
  <si>
    <t xml:space="preserve">20 cm; zgornji profil širine 15 cm; zunanja </t>
  </si>
  <si>
    <t xml:space="preserve">polica ALU ekstrudirana s sistemskimi zaključki </t>
  </si>
  <si>
    <t xml:space="preserve">in spojnimi elementi, širine cca 25 cm; </t>
  </si>
  <si>
    <t xml:space="preserve">cm (bandažirani vogali); z vsem potrebnim montažnim </t>
  </si>
  <si>
    <t>in tesnilnim materialom</t>
  </si>
  <si>
    <t>montaža po RAL smernicah montaže.</t>
  </si>
  <si>
    <t xml:space="preserve">Okno 'O20': </t>
  </si>
  <si>
    <t xml:space="preserve">Okno 'O21': </t>
  </si>
  <si>
    <t xml:space="preserve">Okno 'O22': </t>
  </si>
  <si>
    <t xml:space="preserve">Okno 'O23': </t>
  </si>
  <si>
    <t xml:space="preserve">Okno 'O24': </t>
  </si>
  <si>
    <t>osempoljno ALU okno, širina 7,60 m * višina 1,10 m</t>
  </si>
  <si>
    <t>4x enokrilno odpiranje po H in V osi, 4x fiksno polje</t>
  </si>
  <si>
    <t>Rw ≥ 40 dB - vgrajeno okno</t>
  </si>
  <si>
    <t>tkanina senčila po izboru projektanta</t>
  </si>
  <si>
    <t xml:space="preserve">okovje za odpiranje po H in V osi; </t>
  </si>
  <si>
    <t>20 cm; zgornji profil širine 15 cm</t>
  </si>
  <si>
    <t xml:space="preserve">2x sredinski diletacijski prodil skupne širine 25 cm; </t>
  </si>
  <si>
    <t xml:space="preserve">profil; zunanja polica ALU ekstrudirana s sistemskimi </t>
  </si>
  <si>
    <t xml:space="preserve">zaključki in spojnimi elementi, širine </t>
  </si>
  <si>
    <t>cca 25 cm; notranja kamnita polica debeline 3 cm</t>
  </si>
  <si>
    <t xml:space="preserve">oblogo 2,5 cm (bandažirani vogali); z vsem potrebnim </t>
  </si>
  <si>
    <t xml:space="preserve">montažnim in tesnilnim materialom; </t>
  </si>
  <si>
    <t xml:space="preserve">Okno 'O25': </t>
  </si>
  <si>
    <t xml:space="preserve">Okno 'O26': </t>
  </si>
  <si>
    <t>Rw ≥ 48 dB - vgrajeno okno</t>
  </si>
  <si>
    <t xml:space="preserve">okovje za odpiranje poV osi; </t>
  </si>
  <si>
    <t>oknom sistemski Schüco PVC 'basis' profil;</t>
  </si>
  <si>
    <t xml:space="preserve">notranja kamnita polica debeline 3 cm; notranje </t>
  </si>
  <si>
    <t xml:space="preserve">špalete obdelane z dvojno gips oblogo 2,5 </t>
  </si>
  <si>
    <t xml:space="preserve">in tesnilnim materialom; montaža po </t>
  </si>
  <si>
    <t xml:space="preserve">Okno 'O27': </t>
  </si>
  <si>
    <t xml:space="preserve">osempoljno ALU okno, širina 8,00 m * višina 1,93 </t>
  </si>
  <si>
    <t>za naravni odvod dima in toplote</t>
  </si>
  <si>
    <t xml:space="preserve">TPS distančnik; sončnozaščitno - faktor prepustnosti </t>
  </si>
  <si>
    <t>sončnega sevanja g = 0,30; ustrezna zasteklitev</t>
  </si>
  <si>
    <t>Oprema okna (odpirajoča polja):</t>
  </si>
  <si>
    <t xml:space="preserve">Schüco AvanTec nasadila (skrita nasadila); oprema za </t>
  </si>
  <si>
    <t>Ostalo: profil podboja na levi in desni strani širine</t>
  </si>
  <si>
    <t xml:space="preserve">cm; pod oknom sistemski Schüco PVC </t>
  </si>
  <si>
    <t xml:space="preserve">'basis' profil; zunanja polica ALU ekstrudirana </t>
  </si>
  <si>
    <t xml:space="preserve">s sistemskimi zaključki in spojnimi elementi, </t>
  </si>
  <si>
    <t xml:space="preserve">gips oblogo 2,5 cm (bandažirani vogali); </t>
  </si>
  <si>
    <t xml:space="preserve">z vsem potrebnim montažnim in tesnilnim </t>
  </si>
  <si>
    <t>materialom; montaža po RAL smernicah montaže.</t>
  </si>
  <si>
    <t xml:space="preserve">Okno 'O28': </t>
  </si>
  <si>
    <t xml:space="preserve">Zasteklitev: troslojna, Ug = 0,7 W/m2K, TPS distančnik, </t>
  </si>
  <si>
    <t>Ostalo: profil podboja na levi strani širine 20 cm</t>
  </si>
  <si>
    <t xml:space="preserve">Okno 'O29': </t>
  </si>
  <si>
    <t xml:space="preserve">Rw ≥ 48 dB - vgrajeno okno </t>
  </si>
  <si>
    <t>kompletu z motorjem in tipko za upravljanje</t>
  </si>
  <si>
    <t xml:space="preserve">20 cm; dilatacijski profil na sredini skupne </t>
  </si>
  <si>
    <t>Schüco PVC 'basis' profil</t>
  </si>
  <si>
    <t xml:space="preserve">cm; notranja kamnita polica debeline 3 cm; </t>
  </si>
  <si>
    <t>po RAL smernicah montaže.</t>
  </si>
  <si>
    <t xml:space="preserve">Okno 'O30': </t>
  </si>
  <si>
    <t xml:space="preserve">Zasteklitev: troslojna, Ug = 0,7 W/m2K, TPS </t>
  </si>
  <si>
    <t xml:space="preserve">distančnik; faktor prepustnosti sončnega </t>
  </si>
  <si>
    <t>vgrajeno tipalo odprtosti okna (vezano na CNS</t>
  </si>
  <si>
    <t xml:space="preserve">2x sredinski diletacijski prodil skupne širine </t>
  </si>
  <si>
    <t xml:space="preserve">25 cm; pod oknom sistemski Schüco PVC 'basis' </t>
  </si>
  <si>
    <t xml:space="preserve">z vsem potrebnim montažnim in tesnilnim materialom; </t>
  </si>
  <si>
    <t>delitev po shemi v načrtu.</t>
  </si>
  <si>
    <t>+ 0,35 m polnila na zgornji strani</t>
  </si>
  <si>
    <t xml:space="preserve">Dimenzije in opis: širina 8,00 m * višina 2,50 m </t>
  </si>
  <si>
    <t xml:space="preserve">zunanja alu-steklena stena z vgrajenimi  dvokrilnimi </t>
  </si>
  <si>
    <t xml:space="preserve">vrati svetle širine prehoda 180 cm (med </t>
  </si>
  <si>
    <t xml:space="preserve">odprtimi krili); odpiranje ven; </t>
  </si>
  <si>
    <t>Sistem: Schüco ADS 75 HD.HI ali enakovredno.</t>
  </si>
  <si>
    <t>Barva profilacije: RAL barva po izbiri projektanta</t>
  </si>
  <si>
    <t xml:space="preserve">Zasteklitev: troslojna varnostna </t>
  </si>
  <si>
    <t>Ug = 0,7 W/m2K, TPS distančnik</t>
  </si>
  <si>
    <t>zunanje steklo kaljeno; notranje steklo varnostno lepljeno</t>
  </si>
  <si>
    <t xml:space="preserve">Zasteklitev pred AB stebri: steklo-polnilo; </t>
  </si>
  <si>
    <t xml:space="preserve">zunaj steklo s polnim sitotiskom (barva po izbiri </t>
  </si>
  <si>
    <t xml:space="preserve">projektanta), styrodur 45 mm, notri pločevinasta </t>
  </si>
  <si>
    <t xml:space="preserve">zapora; sistemska rešitev za vstavljanje </t>
  </si>
  <si>
    <t xml:space="preserve">steklo-polnila iz zunanje strani </t>
  </si>
  <si>
    <t>(zunanje stekelne letvice črno barvane )</t>
  </si>
  <si>
    <t>Oprema vrata: nasadila: sistemska Schüco cilndrična</t>
  </si>
  <si>
    <t xml:space="preserve">kljuka: Schüco sistemska panic letev na obeh  </t>
  </si>
  <si>
    <t xml:space="preserve">krilih na notranji strani; Schuco sistemska </t>
  </si>
  <si>
    <t>kljuka na prednostnem krilu na zunanji strani</t>
  </si>
  <si>
    <t xml:space="preserve">Ključavnica: večtočkovna sistemska Schüco panic </t>
  </si>
  <si>
    <t>ključavnica po EN 1125 - panic funkcija B</t>
  </si>
  <si>
    <t xml:space="preserve">zapiralo: GEZE TS 5000 na obeh krilih </t>
  </si>
  <si>
    <t>s sinhronizacijo zapiranja</t>
  </si>
  <si>
    <t xml:space="preserve">posebna izvedba vratnih kril z 11 mm režo na notranji </t>
  </si>
  <si>
    <t xml:space="preserve">strani proti zatikanju kril v primeru </t>
  </si>
  <si>
    <t>uporabe 'panik' odpiranja s sekundarnim krilom</t>
  </si>
  <si>
    <t xml:space="preserve">Izvedba praga: spodnji zaključek vrat je potrebno </t>
  </si>
  <si>
    <t xml:space="preserve">izvesti s sistemskim pragom iz </t>
  </si>
  <si>
    <t xml:space="preserve">aluminija/umetne mase z zarobljenim vogalom, </t>
  </si>
  <si>
    <t>višine 20 mm, opremljenim s sistemskim tesnjenjem</t>
  </si>
  <si>
    <t xml:space="preserve">pod pragom sistemski Schüco PVC profili </t>
  </si>
  <si>
    <t>za pritrditev na AB ploščo 'v tlaku'.</t>
  </si>
  <si>
    <t xml:space="preserve">Ostalo: nalepni trak po celotni dolžini zasteklitve; </t>
  </si>
  <si>
    <t>z vsem potrebnim montažnim in tesnilnim materialom.</t>
  </si>
  <si>
    <t>delitev po shemi v načrtu</t>
  </si>
  <si>
    <t>Sistem: Schüco ADS 75 HD.HI ali enakovredno</t>
  </si>
  <si>
    <t>Zasteklitev: troslojna varnostna Ug = 0,7 W/m2K, TPS distančnik</t>
  </si>
  <si>
    <t xml:space="preserve">Zasteklitev pred AB stebri: steklo-polnilo; zunaj </t>
  </si>
  <si>
    <t xml:space="preserve">steklo s polnim sitotiskom (barva po izbiri </t>
  </si>
  <si>
    <t>(zunanje stekelne letvice črno barvane).</t>
  </si>
  <si>
    <t xml:space="preserve">kljuka na prednostnem krilu na zunanji stran </t>
  </si>
  <si>
    <t>Oprema vrata: nasadila: sistemska Schüco cilndrična i.</t>
  </si>
  <si>
    <t>Ključavnica: večtočkovna sistemska Schüco panic</t>
  </si>
  <si>
    <t>zapiralo: GEZE TS 5000 na obeh krilih s sinhronizacijo zapiranja</t>
  </si>
  <si>
    <t xml:space="preserve">posebna izvedba vratnih kril z 11 mm režo na </t>
  </si>
  <si>
    <t xml:space="preserve">notranji strani proti zatikanju kril v primeru </t>
  </si>
  <si>
    <t xml:space="preserve">Dimenzije in opis: širina 2,05 m * višina 2,50 m </t>
  </si>
  <si>
    <t>in širina 2,00 m * višina 2,50 m</t>
  </si>
  <si>
    <t xml:space="preserve">notranja alu-steklena dvokrilna vrata svetle </t>
  </si>
  <si>
    <t xml:space="preserve">širine prehoda 180 cm (med odprtimi krili), </t>
  </si>
  <si>
    <t>odpiranje ven; delitev po shemi v načrtu</t>
  </si>
  <si>
    <t>Sistem: Schüco ADS 65 HD ali enakovredno</t>
  </si>
  <si>
    <t>Zasteklitev: enoslojna varnostna - steklo varnostno lepljeno</t>
  </si>
  <si>
    <t>Oprema vrata:</t>
  </si>
  <si>
    <t>nasadila: sistemska Schüco cilndrična</t>
  </si>
  <si>
    <t xml:space="preserve">ključavnica: enotočkovna sistemska </t>
  </si>
  <si>
    <t>Schüco panic ključavnica po EN 1125 - panic funkcija B</t>
  </si>
  <si>
    <t xml:space="preserve">posebna izvedba vratnih kril z 11 mm režo </t>
  </si>
  <si>
    <t xml:space="preserve">na notranji strani proti zatikanju kril v primeru </t>
  </si>
  <si>
    <t>Ostalo: nalepni trak po celotni dolžini zasteklitve</t>
  </si>
  <si>
    <t>z vsem potrebnim montažnim in tesnilnim materialom</t>
  </si>
  <si>
    <t>Barva profilacije:
- elektrostatično prašno barvano, barva po izbiri projektanta</t>
  </si>
  <si>
    <t xml:space="preserve">Zunanja alu dvokrilna toplotnoizolativna. Dim. (svetla mera odprtine) 160(100+60)/210 cm, širina podboja 20-40 cm. Toplotna izolacija U celotnih vrat max. (W/m2K)=1.4. Krilo polno alu z vmesnim toplotnoizolativnim polnilom. Cilindrična ključavnica, sistemski ključ, inoks kljuki, naletna drogova ''panik letev'', izvedeni skladno s SIST EN 1125, trojna vratna nasadila in vse potrebno okovje. Krilni zaustavljalec in napis na vratih. Barva po izboru arhitekta. </t>
  </si>
  <si>
    <t>kd</t>
  </si>
  <si>
    <t>MONTAŽA JEKLENIH (LTŽ) ODTOČNIH STREŠNIH CEVI FI 15 CM, DOLŽINE 1,50 M, VKLJUČNO S PREDHODNO ODSTRANITVIJO STARE BARVE  TER NOVO PROTIKOROZIJSKO ZAŠČITO IN BARVANJEM KOMPLET Z DOBAVO NOVIH OBJEMK IN POKRIVNE ROZETE. JEKLENE (LTŽ) CEVI IZ GRADBIŠČNE DEPONIJE PRIDOBLJENE PRI ODSTRANJEVALNIH DELIH.</t>
  </si>
  <si>
    <t>DOBAVA IN MONTAŽA ODTOČNIH STREŠNIH CEVI FI 15 CM VKLJUČNO Z OBJEMKAMI</t>
  </si>
  <si>
    <t>KANALIZACIJA meteorna</t>
  </si>
  <si>
    <t>KANALIZACIJA fekalna, meteorna</t>
  </si>
  <si>
    <t>DOBAVA IN POLAGANJE PVC KANALIZACIJSKIH CEVI SN4 DN 160 MM VKLJUČNO Z NAPRAVO PEŠČENE POSTELJICE DEB. 10+DN/10 CM S OBBETONIRANJEM STIKOVCEVI V DEBELINI 10 CM, BETON C 16/20 VKLJUČNO S FAZONSKIMI KOSI (KOLENA,)</t>
  </si>
  <si>
    <t xml:space="preserve">DOBAVA IN MONTAŽA REŠETKE IZ BETONSKE CEVI DN 400 MM, GLOBINE 1,00 M, Z NAPRAVO PRIKLJUČKOV IN BETONSKEGA DNA, LTŽ REŠETKA, VKLJUČNO Z IZDELAVO AB OKVIRJA.  </t>
  </si>
  <si>
    <t>POSTELJICO UPOŠTEVAJ PRI POLAGANJU CEVI</t>
  </si>
  <si>
    <t>IZKOP ZA KANALIZACIJO V ZEMLJINI, III - IV KTGKOMPLET Z ODVOZOM NA STALNO DEPONIJO VIŠKA MATERIALA</t>
  </si>
  <si>
    <t>PLANIRANJE DNA IZKOPA Z UTRJEVANJEM</t>
  </si>
  <si>
    <t>ZASIP Z MATERIALOM OD IZKOPA, KOMPLET Z UTRJEVANJEM</t>
  </si>
  <si>
    <t>HUMUZIRANJE ZELENICE PO KONČANIH DELIH, KOMPLET BZ ZATRAVITVIJO</t>
  </si>
  <si>
    <t>DOBAVA IN VGRAJEVANJE TAMPONA KOMPLET Z UTRJEVANJEM</t>
  </si>
  <si>
    <t>DOBAVA IN NAPRAVA PLAVAJOČEGA CEMENTNEGA ESTRIHA MIKROARMIRAN DEB. 6 CM IN TOPLOTNA IZOLACIJA KAMENA VOLNA DEB. 10 CM POKRIT S PE FOLIJO TER OBZIDNA DILATACIJA DEB. 0,5 CM (TLAK NA TERENU-PRIZIDEK)</t>
  </si>
  <si>
    <t xml:space="preserve">DOBAVA IN NAPRAVA PLAVAJOČEGA CEMENTNEGA ESTRIHA MIKROARMIRAN DEB. 6 CM IN ZVOČNA IZOLACIJA KAMENA VOLNA DEBELINE 5CM POKRITA S PE FOLIJO TER OBZIDNA DILATACIJA DEB. 0,5 CM </t>
  </si>
  <si>
    <t xml:space="preserve">DOBAVA IN POLAGANJE ASFALT BETONA BB 8 (0-8 MM) V SLOJU DEB. 8 CM - KRPANJE CESTIŠČA (ZA IZVEDBO HIDRO IN TOPLOTNE IZOLACIJE OBST. OBJEKTA)  </t>
  </si>
  <si>
    <t>Vrata komplet opremljena z okovjem,</t>
  </si>
  <si>
    <t>po navodilih projektanta</t>
  </si>
  <si>
    <t>IZDELAVA HORIZONTALNIH PREBOJEV ZA STROJNE INSTALALACIJE CCA 40/40 V DEBELINI 30CM</t>
  </si>
  <si>
    <t>RAZNA MANJŠA GRADBENA DELA KOT JE DOLBLJENJE UTOROV IN KRPANJE ZA INSTALACIJE,  RAZNE MANJŠE OBDELAVE STROJNIH INSTALACIJ, KANALI, DOLJBLJENJE 10/6CM, NA FASADI, KOMPLET Z KRPANJEM Z PCM 1:3:9.</t>
  </si>
  <si>
    <t>RUŠENJE OPEČNIH NOSILNIH ZIDOV ZA IZDELAVO VERTIKALNIH OJAČITEV, RUŠENJE NA ŠMORC, NOSILNE STENE</t>
  </si>
  <si>
    <t>IZDELAVA ZIDARSKIH ODROV 1X TLORIS</t>
  </si>
  <si>
    <t xml:space="preserve">akustični difuzorji </t>
  </si>
  <si>
    <t>furnirane ploskve</t>
  </si>
  <si>
    <t>perforirane ploskve</t>
  </si>
  <si>
    <t xml:space="preserve">DOBAVA IN VGRAJEVANJE ARMATURE S 400 DO FI 12MM </t>
  </si>
  <si>
    <t xml:space="preserve">DOBAVA IN VGRAJEVANJE ARMATURE S 400 NAD FI 12MM </t>
  </si>
  <si>
    <t xml:space="preserve">DOBAVA IN POLAGANJE ARMATURE DO FI 12MM </t>
  </si>
  <si>
    <t xml:space="preserve">DOBAVA IN POLAGANJE ARMATURNIH MREŽ  </t>
  </si>
  <si>
    <t>REKONSTRUKCIJA OBJEKTA - NEUPRAVIČENI STROŠKI</t>
  </si>
  <si>
    <t>PRI RUŠITVENIH DELIH MORAJO BITI ZAJETI V CENI VSI DELOVNI ODRI, PRENOSI NA GRADBIŠČNO DEPONIJO, ZAŠČITA, KOMPLET VSA DELA KI SO POTREBNA ZA ZAŠČITO DELAVCEV IPD.</t>
  </si>
  <si>
    <t>ODSTRANITEV LESENE STREŠNE KONSTRUKCIJE, KOMPLET Z PODPORAMI IN LEGAMI, TER VSEM PRITRDILNIM MATERIALOM</t>
  </si>
  <si>
    <t xml:space="preserve">RUŠENJE OPEČNE POZIDAVE MED ŠPIROVCI </t>
  </si>
  <si>
    <t xml:space="preserve">RUŠENJE ZUNANJEGA TLAKA IZ PRANIH BETONSKIH PLOŠČ VKLJUČNO S PODLOŽNIM BETONSKIM TLAKOM DEBELINE DO 15 CM (ZA IZVEDBO HIDRO IN TOPLOTNE IZOLACIJE OBST. OBJEKTA)  </t>
  </si>
  <si>
    <t>ŠTEMANJE VDOLBIN ZA KONVEKTORJE V NOSILNIH OPEČNIH ZIDOVIH, KOMPLET S PRENOSOM NA GRADBIŠČNO DEPONIJO</t>
  </si>
  <si>
    <t>RUŠENJE DOTRAJANEGA FASADNEGA OMETA ( DOLOČI NA LICU MESTA )</t>
  </si>
  <si>
    <t>DOBAVA IN NAPRAVA PLAVAJOČEGA CEMENTNEGA ESTRIHA MIKROARMIRAN DEB. 6,5CM IN TOPLOTNA IZOLACIJA ZA TEŽKE OBREMENITVE KAMENA VOLNA  10 CM POKRITA S PE FOLIJO TER OBZIDNA DILATACIJA DEB. 0,5 CM (TLAK NA TERENU)</t>
  </si>
  <si>
    <t>DOBAVA IN POLAGANJE TOPLOTNE IZOLACIJE TRDA KAMENA VOLNA DEB. 20 CM POKRITA Z PARAPROPUSTNO FOLIJO, PARNO ZAPORO S SPODNJE STRANI, NA OBSTOJEČ TLAK NA PODSTREŠJU, RAVNA STREHA</t>
  </si>
  <si>
    <t>DOBAVA IN MONTAŽA BETONSKIH ROBNIKOV DEBELINE 100/25/10 OB FASADI - PLOĆNIK, NASUTJE, KOMPLET Z VSEMI POTREBNIMI DELI IN BETONOM ( IZKOP )</t>
  </si>
  <si>
    <t>DOBAVA IN ZASIP KROGEL/PRODCA ZA IZVEDBO PLOČNIKA, KROGLE DO FI 32MM, KOMPLET Z VSEMI DELI IN PRENOSI</t>
  </si>
  <si>
    <r>
      <t xml:space="preserve">DOBAVA IN IZDELAVA TANKOSLOJNE FASADE NA FASADNE ZIDOVE V SLEDEČI SESTAVI: LEPLJENJE IN MEHANSKO SIDRANJE (SIDRA: PLASTIČNI VLOŽEK, KOVINSKI VIJAČNI ŽEBELJ MIN. 6-8 SIDER/M2) SIVO SREBRNIH PAROPREPUSTNIH FASADNIH PLOŠČ IZ EKSPANDIRANEGA POLISTIRENA (GRAFITNI STIROPOR), Z IZBOLJŠANIMI TOPLOTNOIZOLACIJSKIMI LASTNOSTMI DEB. 15 CM, (EPS - f - GRAFITE S TOPLOTNO PREVODNOSTJO 0,032 W/mK) NANOS LEPILA, POLAGANJE ARMATURNE MREŽICE IZ STEKLENIH VLAKEN PO CELOTNI POVRŠINI FASADE IN IZRAVNAVA Z LEPILOM, PREMAZ Z EMULZIJO, NAPRAVA ZAKLJUČNEGA SLOJA FASADNEGA OMETA MIN. DEB. 2 MM. V CENI ZA ENOTO SO ZAJETI TUDI VSI POTREBNI NOSILNI, OJAČITVENI, ZAKLJUČNI, DILATACIJSKI, ODKAPNI PROFILI, PRITRDILNI MATERIAL IN OBDELAVA OKENSKIH IN VRATNIH ŠPALET S TOPLOTNO IZOLACIJO. PRI SIDRANJU UPOŠTEVATI VETROVNO CONO AJDOVŠČINE. BARVA PO IZBORU ARHITEKTA.                                                               UPOŠTEVATI VSE DETAJLE IZBRANEGA DOBAVITELJA MATERIALA. KOMPOZITNI TOPLOTNO IZOLACIJSKI SISTEM MORA BITI POŽARNEGA RAZREDA </t>
    </r>
    <r>
      <rPr>
        <b/>
        <sz val="10"/>
        <color indexed="8"/>
        <rFont val="SL Dutch"/>
        <family val="0"/>
      </rPr>
      <t>NAJMANJ B-d1 PO EN</t>
    </r>
    <r>
      <rPr>
        <sz val="10"/>
        <color indexed="8"/>
        <rFont val="SL Dutch"/>
        <family val="0"/>
      </rPr>
      <t xml:space="preserve"> (DOKAZILO S CERTIFIKATOM)!</t>
    </r>
  </si>
  <si>
    <t>ISTO KOT POSTAVKA 1. SAMO: IZVEDBA NEGORLJIVE IZOLACIJE OZ. POŽARNO ŠČITENJE S PASOM TOPLOTNE IZOLACIJE KAMENE VOLNE V LAMELAH DEB. 15 CM (A POŽARNI RAZRED), VIŠINE NAJMANJ 30CM V PREDELU NAD OKNI IN VRATI, PAS NEGORLJIVE IZOLACIJE PA SEGA NAJMANJ 30 CM PREK ROBA OKNA ALI VRAT; OSTALO KOT POSTAVKA 1.</t>
  </si>
  <si>
    <t>VSI KLEPARSKI IZDELKI SO IZ JEKLENE POCINKANE BARVANE PLOČEVINE DEB. 0,60 MM. NOSILNE KLJUKE IN OBJEMKE SO IZ JEKLA POCINKANE BARVANE. BARVO DOLOČI PROJEKTANT.</t>
  </si>
  <si>
    <t>DOBAVA IN MONTAŽA PRIKLJUČKOV STREŠNEGA ŽLEBA NA ODTOČNO STREŠNO CEV FI 15 CM</t>
  </si>
  <si>
    <t>DOBAVA IN MONTAŽA NOTRANJE STOPNIŠČNE IN PODESTNE OGRAJE VIŠINE 120 CM IZ JEKLENIH PROFILOV, PROTIKOROZIJSKO ZAŠČITENI IN 2X PLESKANI. PAŠAMAN DVOJNI NA DVEH VIŠINAH IN OBOJESTRANSKO, HRAST, NEPREKINJEN NA PODESTIH, PO DETAJLIH ARHITEKTA.</t>
  </si>
  <si>
    <t>DOBAVA IN MONTAŽA ZUNANJE STOPNIŠČNE IN PODESTNE OGRAJE VIŠINE 100 CM IZ JEKLENIH PROFILOV, PROTIKOROZIJSKO ZAŠČITENI IN 2X PLESKANI. OBOJESTRANSKI PAŠAMAN FI40 MM. IZVEDBA PO DETAJLU ARHITEKTA.</t>
  </si>
  <si>
    <t>DOBAVA IN MONTAŽA NOTRANJE STOPNIŠČNE IN PODESTNE OGRAJE VIŠINE 120 CM IZ JEKLENIH PROFILOV, PROTIKOROZIJSKO ZAŠČITENI IN 2X PLESKANI. PAŠAMAN DVOJNI NA DVEH VIŠINAH IN OBOJESTRANSKO, NEPREKINJEN NA PODESTIH, IZVEDBA PO DETAJLU ARHITEKTA.</t>
  </si>
  <si>
    <t>DOBAVA IN MONTAŽA NOSILNE KONSTRUKCIJE ODRA IZ JEKLENIH PROFILOV VKLJUČNO Z JEKL. SIDRNIMI PLOŠČAMI IN VIJAKI S PROTIKORIZIJSKO ZAŠČITO, IZVEDBA PO DETAJLU ARHITEKTA IN STATIČNEM IZRAČUNU                                                                  Važno: Izvajalec mora v ceni upoštevati izdelavo delavniških risb, katere potrdi statik, za nosilne konstrukcije mora izvajalec pridobiti atest za montirano konstrukcijo . Kvaliteta jeklene konstrukcije mora biti S235 , vijačni material jeklo kvalitete 8.8. POŽARNA ZAŠČITA Z BARVANJEM - POŽARNA ODPORNOST JEKLENE KONSTRUKCIJE MIN. 60MIN</t>
  </si>
  <si>
    <t xml:space="preserve">DOBAVA IN MONTAŽA NOSILNE KONSTRUKCIJE PARTERJA  IZ JEKLENIH PROFILOV VKLJUČNO Z JEKL. SIDRNIMI PLOŠČAMI IN JEKL. SIDRNIMI VIJAKI, S PROTIKOROZIJSKO ZAŠČITO. IZVEDBA PO DETAJLU ARHITEKTA IN STATIČNEM IZRAČUNU! Važno: Izvajalec mora v ceni upoštevati izdelavo delavniških risb, katere potrdi statik, za nosilne konstrukcije mora izvajalec pridobiti atest za montirano konstrukcijo. Kvaliteta jeklene konstrukcije mora biti S235, vijačni material jeklo kvalitete 8.8. POŽARNA ZAŠČITA Z BARVANJEM - POŽARNA ODPORNOST JEKLENE KONSTRUKCIJE MIN. 60MIN.                       </t>
  </si>
  <si>
    <t>DOBAVA IN MONTAŽA NOSILNE KONSTRUKCIJE STOPNIC IZ JEKLENIH PROFILOV VKLJUČNO Z JEKL. SIDRNIMI PLOŠČAMI IN JEKL. SIDRNIMI VIJAKI, S PROTIKOROZIJSKO ZAŠČITO. IZVEDBA PO DETAJLU ARHITEKTA IN STATIČNEM IZRAČUNU! Važno: Izvajalec mora v ceni upoštevati izdelavo delavniških risb, katere potrdi statik, za nosilne konstrukcije mora izvajalec pridobiti atest za montirano konstrukcijo . Kvaliteta jeklene konstrukcije mora biti S235 , vijačni material jeklo kvalitete 8.8.  POŽARNA ZAŠČITA Z BARVANJEM - POŽARNA ODPORNOST JEKLENE KONSTRUKCIJE MIN. 60MIN</t>
  </si>
  <si>
    <t>DOBAVA IN MONTAŽA HRASTOVEGA LAKIRANEGA ROČAJA V BALETNI SOBI FI 45mm, KOMPLET Z SIDRNIMI STENSKIMI KONZOLAMI RF (POLIRANE) V VIŠINI 110CM, KOMPLET Z VSEMI POTREBNIMI DELI IN PO NAVODILIH PROJEKTANTA.</t>
  </si>
  <si>
    <t>SISTEM POGONA: Električni, ACVF - frekvenčno reguliran brez reduktorja</t>
  </si>
  <si>
    <t>VIŠINA DVIGALA - 8,25m</t>
  </si>
  <si>
    <t>ŠTEVILO POSTAJ 5 ( P,P1,1,2,3 )</t>
  </si>
  <si>
    <t>ŠTEVILO VHODOV 5 ( prehodna kabina )</t>
  </si>
  <si>
    <t>HITROST 1,0 m/s</t>
  </si>
  <si>
    <t xml:space="preserve">Govorna povezava iz kabine (varnostni sistem   omogoča avtomatični telefonski klic v sili iz kabine na 4 predhodno programirane te. številke - možnost 24 urnega priklopa na dežurno službo   </t>
  </si>
  <si>
    <t>SIGNALIZACIJA:</t>
  </si>
  <si>
    <t>KABINA:</t>
  </si>
  <si>
    <t>DIMENZIJE KABINE:</t>
  </si>
  <si>
    <t>ZAŠČITA VHODA:</t>
  </si>
  <si>
    <t>VRATA KABINE DIMENZIJE širina 1100 mm, višina 2100 mm:</t>
  </si>
  <si>
    <t>JAŠKOVNA VRATA:</t>
  </si>
  <si>
    <t>dimenzije:</t>
  </si>
  <si>
    <t>STROJNICA: Brezstrojnično dvigalo</t>
  </si>
  <si>
    <t>ELEKTRIČNA NAPETOST: 3f x 400 V/ 230 V, 50 Hz</t>
  </si>
  <si>
    <t>VKLJUČENO V CENO:</t>
  </si>
  <si>
    <t>Gradbena, elektro dela do dvigala niso predmet te postavke</t>
  </si>
  <si>
    <t>ŠTEVILO VHODOV: 2, prehodna kabina</t>
  </si>
  <si>
    <t>DOBAVA IN MONTAŽA KOMPLET OSEBNEGA DVIGALA ZA 1300 KG ALI 17 OSEB, KOT NPR. SCHINDLER 5500 ALI ENAKOVREDNO:</t>
  </si>
  <si>
    <t>VSE MERE JE POTREBNO VZETI NA LICU MESTA. ZAHTEVANO POŽARNO, ZVOČNO IN TOPLOTNO IZOLATIVNOST JE POTREBNO IZKAZATI S CERTIFIKATOM OZ. DRUGIM USTREZNIM DOKAZILOM.</t>
  </si>
  <si>
    <t xml:space="preserve">Stene višine do 2,00m komplet s sidranjem </t>
  </si>
  <si>
    <t>ter s stojkami na končanem tlaku</t>
  </si>
  <si>
    <t>ZAKLJUČNE OBDELAVE (LETVE, FURNIR, PREKLOPNI DELOVNI PULT TONSKEGA TEHNIKA DIM. 120/60CM, ZGORNJI ZAKLJUČEK BALKONA 40/80/800 MM) SO V HRASTU, 2X OLJEN IN VOSKAN. KOMPLET Z NOSILNO LESENO PODKONSTRUKCIJO ZA MONTAŽO PLOŠČ NA STENE, S PRENOSI IN S POMOŽNIMI DELI NA OBJEKTU, VKLJUČNO Z VSEM PRITRDILNIM MATERIALOM IN VSEMI IZREZI ZA ODPRTINE, OBRAČUN PO KVADRATNEM METRU. IZDELANO VSE PO DETAJLU V NAČRTU ARHITEKTURE.</t>
  </si>
  <si>
    <r>
      <t>Notranja lesena vrata 'Vn1</t>
    </r>
    <r>
      <rPr>
        <sz val="10"/>
        <rFont val="Arial"/>
        <family val="2"/>
      </rPr>
      <t>':</t>
    </r>
  </si>
  <si>
    <r>
      <t>Notranja lesena vrata 'Vn2</t>
    </r>
    <r>
      <rPr>
        <sz val="10"/>
        <rFont val="Arial"/>
        <family val="2"/>
      </rPr>
      <t>' v vratni niši:</t>
    </r>
  </si>
  <si>
    <r>
      <t>Notranja lesena vrata 'Vn3</t>
    </r>
    <r>
      <rPr>
        <sz val="10"/>
        <rFont val="Arial"/>
        <family val="2"/>
      </rPr>
      <t>':</t>
    </r>
  </si>
  <si>
    <r>
      <t>Notranja lesena vrata 'Vn4</t>
    </r>
    <r>
      <rPr>
        <sz val="10"/>
        <rFont val="Arial"/>
        <family val="2"/>
      </rPr>
      <t>':</t>
    </r>
  </si>
  <si>
    <r>
      <t>Notranja lesena vrata 'Vn5</t>
    </r>
    <r>
      <rPr>
        <sz val="10"/>
        <rFont val="Arial"/>
        <family val="2"/>
      </rPr>
      <t>':</t>
    </r>
  </si>
  <si>
    <r>
      <t>Notranja lesena vrata 'Vn6</t>
    </r>
    <r>
      <rPr>
        <sz val="10"/>
        <rFont val="Arial"/>
        <family val="2"/>
      </rPr>
      <t>':</t>
    </r>
  </si>
  <si>
    <r>
      <t>Notranja lesena vrata 'Vn7</t>
    </r>
    <r>
      <rPr>
        <sz val="10"/>
        <rFont val="Arial"/>
        <family val="2"/>
      </rPr>
      <t>':</t>
    </r>
  </si>
  <si>
    <r>
      <t>Notranja lesena vrata 'Vn8</t>
    </r>
    <r>
      <rPr>
        <sz val="10"/>
        <rFont val="Arial"/>
        <family val="2"/>
      </rPr>
      <t>':</t>
    </r>
  </si>
  <si>
    <r>
      <t>Notranja lesena vrata 'Vn9</t>
    </r>
    <r>
      <rPr>
        <sz val="10"/>
        <rFont val="Arial"/>
        <family val="2"/>
      </rPr>
      <t>':</t>
    </r>
  </si>
  <si>
    <r>
      <t>Notranja lesena vrata 'Vn10</t>
    </r>
    <r>
      <rPr>
        <sz val="10"/>
        <rFont val="Arial"/>
        <family val="2"/>
      </rPr>
      <t>':</t>
    </r>
  </si>
  <si>
    <r>
      <t>Notranja lesena dvokrilna vrata 'Vn11</t>
    </r>
    <r>
      <rPr>
        <sz val="10"/>
        <rFont val="Arial"/>
        <family val="2"/>
      </rPr>
      <t>':</t>
    </r>
  </si>
  <si>
    <r>
      <t>Notranja lesena dvokrilna vrata 'Vn12</t>
    </r>
    <r>
      <rPr>
        <sz val="10"/>
        <rFont val="Arial"/>
        <family val="2"/>
      </rPr>
      <t>':</t>
    </r>
  </si>
  <si>
    <r>
      <t>Notranja lesena vrata 'Vn13</t>
    </r>
    <r>
      <rPr>
        <sz val="10"/>
        <rFont val="Arial"/>
        <family val="2"/>
      </rPr>
      <t>':</t>
    </r>
  </si>
  <si>
    <r>
      <t>Notranja lesena vrata 'Vn14</t>
    </r>
    <r>
      <rPr>
        <sz val="10"/>
        <rFont val="Arial"/>
        <family val="2"/>
      </rPr>
      <t>':</t>
    </r>
  </si>
  <si>
    <r>
      <t>Notranja lesena dvokrilna vrata 'Vn15</t>
    </r>
    <r>
      <rPr>
        <sz val="10"/>
        <rFont val="Arial"/>
        <family val="2"/>
      </rPr>
      <t>':</t>
    </r>
  </si>
  <si>
    <r>
      <t>Notranja ALU/steklena stena z vrati 'Vn16</t>
    </r>
    <r>
      <rPr>
        <sz val="10"/>
        <rFont val="Arial"/>
        <family val="2"/>
      </rPr>
      <t>':</t>
    </r>
  </si>
  <si>
    <r>
      <t>Notranja ALU/steklena stena z vrati 'Vn17</t>
    </r>
    <r>
      <rPr>
        <sz val="10"/>
        <rFont val="Arial"/>
        <family val="2"/>
      </rPr>
      <t>':</t>
    </r>
  </si>
  <si>
    <r>
      <t>Notranja lesena vrata 'Vn18</t>
    </r>
    <r>
      <rPr>
        <sz val="10"/>
        <rFont val="Arial"/>
        <family val="2"/>
      </rPr>
      <t>':</t>
    </r>
  </si>
  <si>
    <r>
      <t>Notranja lesena vrata 'Vn19</t>
    </r>
    <r>
      <rPr>
        <sz val="10"/>
        <rFont val="Arial"/>
        <family val="2"/>
      </rPr>
      <t>':</t>
    </r>
  </si>
  <si>
    <r>
      <t>Notranja lesena vrata 'Vn20</t>
    </r>
    <r>
      <rPr>
        <sz val="10"/>
        <rFont val="Arial"/>
        <family val="2"/>
      </rPr>
      <t>':</t>
    </r>
  </si>
  <si>
    <r>
      <t>Notranja lesena dvokrilna vrata 'Vn21</t>
    </r>
    <r>
      <rPr>
        <sz val="10"/>
        <rFont val="Arial"/>
        <family val="2"/>
      </rPr>
      <t>':</t>
    </r>
  </si>
  <si>
    <r>
      <t>Notranja lesena vrata 'Vn22</t>
    </r>
    <r>
      <rPr>
        <sz val="10"/>
        <rFont val="Arial"/>
        <family val="2"/>
      </rPr>
      <t>':</t>
    </r>
  </si>
  <si>
    <r>
      <t>Notranja lesena vrata 'Vn23</t>
    </r>
    <r>
      <rPr>
        <sz val="10"/>
        <rFont val="Arial"/>
        <family val="2"/>
      </rPr>
      <t>':</t>
    </r>
  </si>
  <si>
    <r>
      <t>Notranja lesena vrata 'Vn24</t>
    </r>
    <r>
      <rPr>
        <sz val="10"/>
        <rFont val="Arial"/>
        <family val="2"/>
      </rPr>
      <t>':</t>
    </r>
  </si>
  <si>
    <r>
      <t>Notranja lesena vrata 'Vn25</t>
    </r>
    <r>
      <rPr>
        <sz val="10"/>
        <rFont val="Arial"/>
        <family val="2"/>
      </rPr>
      <t>':</t>
    </r>
  </si>
  <si>
    <t>DOBAVA IN POLAGANJE GRANITA NA NASTOPNE IN ČELNE PLOSKVE STOPNIC. NOTRANJE STOPNICE 28/17,4/100cm, OBDELAVO STOPNIC ZIDARSKO, ODNOS STARIH NA TRAJNO DEPONIJO.                       GRANIT JE VRSTE IMPALA POLIRAN DEBELINE 3CM, KOMPLET Z NAMESTITVIJO VTOPLJENIH (CERTIFICIRANIH) KORUNDNIH PROTIZDRSNIH TRAKOV, KOMPLET Z VSEMI DELI IN PRENOSI ( PRIZIDEK NOTRANJE )</t>
  </si>
  <si>
    <t>DOBAVA IN POLAGANJE GRANITA NA NASTOPNE IN ČELNE PLOSKVE STOPNIC. ZUNANJE STOPNICE 28/17/185cm, OBDELAVO STOPNIC ZIDARSKO. GRANIT JE VRSTE POHORSKI TONALIT (ŽGAN) DEBELINE 3CM, KOMPLET Z NAMESTITVIJO VTOPLJENIH (CERTIFICIRANIH) KORUNDNIH PROTIZDRSNIH TRAKOV, KOMPLET Z VSEMI DELI IN PRENOSI ( PRIZIDEK ZUNANJE )</t>
  </si>
  <si>
    <t>DOBAVA IN NAPRAVA PROTIPRAŠNEGA PREMAZA NA ŽE NAREJEN CEM. ESTRIH VKLJUČNO S PREDHODNO PRIPRAVO PODLAGE (OSNOVNI PREDPREMAZ IN TEMELJITO OČIŠČENJE PODLAGE) IN Z OBZIDNIM ZAKLJUČKOM. POŽARNI RAZRED A. OBRAČUNA SE HORIZONTALNA PROJEKCIJA. (tlak v jašku dvigala)</t>
  </si>
  <si>
    <t>DOBAVA IN POLAGANJE KLASIČNEGA HRASTOVEGA PARKETA DEB. 2,0 CM NA LEPILO VKLJUČNO Z BRUŠENJEM, KITANJEM IN 3X LAKIRANJEM S PARKETNIM NESIJAJNIM (MAT) LAKOM. UPOŠTEVATI VEČJI FORMAT LETEV PARKETA. KOMPLET Z IZRAVNALNO MASO IN LEPILOM.</t>
  </si>
  <si>
    <t>dvorana, oder, balkon</t>
  </si>
  <si>
    <t>IZDELAVA ČEL SEDEŽNIH VRST IZ FURNIRANE (HRAST) VEZANE PLOŠČE DEB. 12mm, FURNIR OLJEN IN VOSKAN</t>
  </si>
  <si>
    <t>DOBAVA IN POLAGANJE ZAKLJUČNIH ROBOV SEDEŽNIH VRST IZ MASIVNIH HRASTOVIH LETVIC 2CM X 10CM (BRUŠENJE, 3XOLJENJE SKUPAJ S PARKETOM), POLAGANJE NA PU LEPILO</t>
  </si>
  <si>
    <t>DOBAVA IN POLAGANJE KLASIČNEGA HRASTOVEGA PARKETA DEB. 2,0 CM NA LEPILO VKLJUČNO Z BRUŠENJEM, KITANJEM IN 3XOLJENJEM VISOKE KVALITETE. UPOŠTEVATI VEČJI FORMAT LETEV PARKETA. KOMPLET Z LEPILOM, LEPLJEN PARKET NA OSB PLOŠČE.</t>
  </si>
  <si>
    <t>IZDELAVA ČELA ODRA  IZ FURNIRANE               ( HRAST) VEZANE PLOŠČE DEB. 12mm, FURNIR OLJEN IN VOSKAN</t>
  </si>
  <si>
    <t>DOBAVA IN IZVEDBA LESENE OBLOGE NA KOVINSKI KONSTRUKCIJI ZA SEDEŽE IZ 2X OSB MED SABO SPOJENIH (ZLEPLJENIH) PLOŠČ DEB. 2* 15 MM; NA SPODNJI STRANI MEHKA SPUŽVA PO CELOTNI POVRŠINI (ZAŠČITA PRED ŠKRIPANJEM) JEKLENE PODKONSTRUKCIJE, Z VSEMI POTREBNIMI IZRAVNAVAMI, VSEM POTREBNIM PRITRDILNIM MATERIALOM, VSE KOMPLETNO. OBRAČUN PO KVADRATNEM METRU</t>
  </si>
  <si>
    <t xml:space="preserve">DOBAVA IN MONTAŽA SPUŠČENEGA STROPA IZ MAVČNO KARTONSKIH  PLOŠČ DEBELINE,1,25CM  VKLJUČNO S POCINKANO KOVINSKO PODKONSTRUKCIJO. V CENI ZA ENOTO JE ZAJETI TUDI VSE POTREBNE IZREZE IN OJAČITVE ZA VGRADNA STROPNA SVETILA (GLEJ NAČRT ELEKTRO INSTALACIJ) IN VGRADNE OGREVALNO-HLADILNE IN VENTILACIJSKE NAPRAVE (GLEJ NAČRT STROJNIH INSTALACIJ).                </t>
  </si>
  <si>
    <t xml:space="preserve">3x enokrilno odpiranje po V osi - NODT </t>
  </si>
  <si>
    <t>2x fiksno polje, 2x enokrilno odpiranje po V osi</t>
  </si>
  <si>
    <t xml:space="preserve">Zapahovanje  z magnetnim osnovnim zapahom, povezovalne palice in sekundarnega mehanskega zapaha. Elektromagnet v osnovnem zapahu nenehno pod napetostjo in drži zapah proti tlačni vzmeti v zaklenjenem položaju (načelo mirovnega toka). Vezano na požarno centralo.
</t>
  </si>
  <si>
    <t xml:space="preserve">odpiranje oken za odvod dima in toplote (min. 3x) v kompletu, Ag=2.6 m2; </t>
  </si>
  <si>
    <t xml:space="preserve">Dim. šxh 1,45m x 1,45m, p=1,00m. Enokrilno okno (odpiranje po verikalni in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R'w,0 = 38 dB; Delitev po skici v načrtu. Vse potrebno okovje, tesnila, RAL vgradnja v nosilno konstrukcijo.  V oknu vgrajeno tipalo odprtosti okenskega krila, vezano na CNS. </t>
  </si>
  <si>
    <r>
      <t xml:space="preserve">Dim. šxh 1,35m x 0,74m, p=1,56m. Enokrilno okno (odpiranje po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</si>
  <si>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2,00m x 1,10m, p=1,74m. Dvokrilno okno (odpiranje obeh kril, po verikalni in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</si>
  <si>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1,70m x 0,95m, p=1,50m. Dvokrilno okno (odpiranje obeh kril, po verikalni in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</si>
  <si>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0,70m x 0,70m, p=1,50m. Enokrilno okno (odpiranje po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</si>
  <si>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1,00m x 1,50m,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</si>
  <si>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2,82m x 1,45m, p=1,00m. Dvokrilno okno (odpiranje po horizontalni in vertikalni osi), s toplotno izolativnimi PVC barvanimi okvirji, kot. npr. Schüco Corona SI 82,  v barvi po izbiri projektanta; odpira se eno krilo, drugo je fiksno;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</si>
  <si>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1,33m x 1,45m,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</si>
  <si>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1,45m x 1,45m,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</si>
  <si>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t xml:space="preserve">Okno 'O31': </t>
  </si>
  <si>
    <r>
      <t xml:space="preserve">Dim. šxh 1,40m (1,27m 1kos) x 1,94m,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48 dB</t>
    </r>
    <r>
      <rPr>
        <sz val="10"/>
        <rFont val="Arial"/>
        <family val="2"/>
      </rPr>
      <t>; delitev po zgornji skici. Vse potrebno okovje, tesnila, RAL vgradnja v nosilno konstrukcijo.  V oknu vgrajeno tipalo odprtosti okenskega krila, vezano na CNS.</t>
    </r>
  </si>
  <si>
    <t xml:space="preserve">Okno 'O32': </t>
  </si>
  <si>
    <r>
      <t xml:space="preserve">Dim. šxh 1,27-1,45m x 1,10m, p=1,84m.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48 dB</t>
    </r>
    <r>
      <rPr>
        <sz val="10"/>
        <rFont val="Arial"/>
        <family val="2"/>
      </rPr>
      <t>; delitev po zgornji skici. Vse potrebno okovje, tesnila, RAL vgradnja v nosilno konstrukcijo.  V oknu vgrajeno tipalo odprtosti okenskega krila, vezano na CNS.</t>
    </r>
  </si>
  <si>
    <t>Sistem:
kot npr. Schüco ALB ali enakovredno</t>
  </si>
  <si>
    <t>DOBAVA IN PRITRDITEV KOSMATEGA LESENEGA OPAŽA DEB. 2,4 CM NA ZGORNJO STRAN ŠPIROVCEV VKLJUČNO Z 1X ANTIGLJIVIČNIM IN ANTIINSEKTICIDNIM PREMAZOM OPAŽA, VIJAČENJE OPAŽA V TRAMOVE.</t>
  </si>
  <si>
    <t xml:space="preserve">DOBAVA IN PRITRDITEV FINALIZIRANEGA LESENEGA OPAŽA DEB. 2,20 CM NA ZGORNJO STRAN ŠPIROVCEV NA STREŠNIH NAPUŠČIH. VIJAČENJE OPAŽA V TRAMOVE. </t>
  </si>
  <si>
    <t>IZDELAVA KOVINSKEGA NADSRTEŠKA VIŠINE 2,25M NA DVEH KOVINSKIH STEBRIH FI 10CM, KOMPLET Z STREŠNO KOVINSKO KONSTRUKCIJO PRITJENO NA ZUNANJI ZID FASADE, Z NOSILNIMI JEKLENIMI PROFILI 100/100/5mm, TER PREČNIMI VARJENIMI PROFILI 60/60/5mm. KRITINA JE BARVANA TRAPEZNA PLOČEVINA  DEBELINE 4CM V ENEM KOSU, KOMPLET Z ČELNIMI IN STRANSKIMI ZAKLJUČKI, TER ZAKLJUČEK NA KAPU. USTREZNO VIJAČENJE KRITINE V KONSTRUKCIJO. KOVINSKA KONSTRUKCIJA CCA 1500KG</t>
  </si>
  <si>
    <t xml:space="preserve">DOBAVA IN MONTAŽA PROFILOV MONTAŽNE OGRAJE TČ  VIŠINE 1,80m, KOMPLET Z SIDRANJEM V BETON. KOVINSKA KONSTRUKCIJA JE VARJENA, MINIZIRANA 2X BARVANA. NA KONSTRUKCIJO NOSILNO 80/80/5, TER PREČNO LETVIJO V SREDNJEM DELU 40/40/4 JE PRITJENA RAVNA FASADNA PERVORIRANA VLAKNOCEMENTNA PLOŠČA VIŠINE 180CM DEB. 8MM, KOT NPR SWISSPEARL ALI ENAKOVREDNO. V CENI UPOŠTEVAJ TUDI IZDELAVO VHODNIH VRAT V TČ. IN SICER 80/200 IZ JEKLENIH PROFILOV IN RAVNE PLOŠČE. USTREZNO VIJAČENJE PLOŠČ V KONSTRUKCIJO.VSE PO NAČRTU.                               </t>
  </si>
  <si>
    <t xml:space="preserve">DOBAVA IN IZDELAVA HIDRO  IZOLACIJE IN TOPLOTNE IZOLACIJE RAVNE AB STREHE V SLEDEČI SESTAVI: NASUTJE, PRAN REČNI PRODEC FRAKCIJE 16/32 MIN. DEB. 6 CM, GEOTEKSTIL (PAROPROPUSTEN, UV STABILEN, ODPOREN NA TROHNENJE) 110-140 g/m2, PROSTO POLOŽEN IN S PREKLOPI 200 mm,  HIDROIZOLACIJA ( TROSLOJNA VARJENA BITUMENSKA IZOLACIJA 4MM), TOPLOTNA IZOLACIJA KAMENA TRDA VOLNA 20CM NAKLONSKI BETON DEB. 5-11 CM V NAKLONU 2,5%,  PARNA ZAPORA. </t>
  </si>
  <si>
    <t>DOBAVA IN IZDELAVA VERTIKALNIH OBSTENSKIH ZAVIHKOV/ZAKLJUČKOV, NA FASADNE STENE IN ATIKO, R.Š. 40-50 CM, V POCINKANI FE IZVEDBI, BARVANA PLOČEVINA, KOMPLET Z STENSKO LETVICO</t>
  </si>
  <si>
    <t>DOBAVA IN MONTAŽA ODTOČNIH STREŠNIH CEVI FI 150CM VKLJUČNO Z OBJEMKAMI</t>
  </si>
  <si>
    <t>Pokazatelj položaja kabine in smeri nadaljnje vožnje - V OSTALIH POSTAJAH</t>
  </si>
  <si>
    <t>DOBAVA IN MONTAŽA OGLEDALA IZ KALJENEGA STEKLA V PROSTORU ZA BALET, LEPLJENJEGA NA STENO, VIŠINE DO 2,20M OD KONČANEGA TLAKA, PO NAVODILIH PROJEKTANTA</t>
  </si>
  <si>
    <t>IZDELAVA IN MONTAŽA LESENE AKUSTIČNE OBLOGE STEN V DVORANI IN PROSTORU ZA ORKESTER VAJE, SESTAVLJENE IZ AKUSTIČNIH DIFUZORJEV TIPA QRD , N=7, INVERZNO MODULIRANIH V BARKERJEVI SEKVENCI (MIZARSKI IZDELEK), PERFORIRANIH LESENIH FURNIRANIH VEZANIH PLOŠČ DEB. 18 MM NA STRANICAH BALKONA, PERFORACIJE 20%, ODMAKNJENIH OD BETONSKE PREKLADE 50MM, VMESNI PROSTOR POLNJEN Z MINERALNO VOLNO TER FURNIRANIH VEZANIH PLOŠČ DEB. 18 MM NA OSTALIH POVRŠINAH DVORANE. AKUSTIČNI DIFUZORJI SO SESTAVLJENI IZ LESENIH HRASTOVIH LETEV 20/120MM IN 20/100MM, ZADNJA STRANICA FURNIRANA VEZANA PLOŠČA. VOGALI VRAT IN ODPRTIN SO V MASIVNEM HRASTU DEB. 40 MM.</t>
  </si>
  <si>
    <t xml:space="preserve">DOBAVA IN POLAGANJE GRANITA NA NASTOPNE IN ČELNE PLOSKVE STOPNIC. NOTRANJE STOPNICE 31/14/150cm, KOMPLET OBDELAVO STOPNIC ZIDARSKO,                      GRANIT JE VRSTE IMPALA POLIRAN DEBELINE 3CM, KOMPLET Z NAMESTITVIJO VTOPLJENIH (CERTIFICIRANIH) KORUNDNIH PROTIZDRSNIH TRAKOV, KOMPLET Z VSEMI DELI IN PRENOSI </t>
  </si>
  <si>
    <t>DOBAVA IN MONTAŽA POHORSKEGA TONALITA NA CEMENTNO PODLAGO DEBELINE 15CM, MINIMALNO ARMIRANO.  KAMEN DEBELINE 3CM TERMIČNO OBDELAN ( ŽGAN ) Z OSTRIMI ROBOVI. KOMPLET Z VSEMI DELI IN PRENOSI.                                                                  IZDELAN PO DETAJLIH PROJEKTANTA</t>
  </si>
  <si>
    <t>DOBAVA IN POLAGANJE STENSKE KERAMIKE FORMATA 40 X 80 cm, KOT NPR. ATLAS CONCORDE SERIA EWALL ICE. KERAMIKA POLOŽENA NA PREDHODNO PRIPRAVLJENO PODLAGO V LEPILO KOT NPR. KERAKOLL BIOFLEX.                                                                     POLAGANJE DO VIŠINE 2,40cm. VSI VOGALI OBDELANI Z ALU. ROBNIMI LETVICAMI NA IZPOSTAVLJENIH MESTIH. FUGIRANJE SE IZVEDE Z POLIMERNO MODEFICIRANO HITRO VEZOČO FUGIRNO MASO KOT NPR. FUGABELLA FLEX. DEBELINA FUGE 2mm, BARVA PO IZBORU ARHITEKTA. VSI VERTIKALNI IN HORIZONTALNI STIKI SO OBDELANI Z ECO SILIKONOM V BARVI IZBRANE FUGIRNE MASE.                                        IZVAJALEC PRISKRBI VZORCE PLOŠČIC IN FUGIRNIH MAS V POTRDITEV ARHITEKTU</t>
  </si>
  <si>
    <t>DOBAVA IN POLAGANJE VERTIKALNE IN HORIZONTALNE ENOKOMPONETNE HIDROIZOLACIJE KOT NPR. KERAKOL NANOFLEX ECO, POLAGANJE KOMPLET Z ROBNIMI TRAKOVI</t>
  </si>
  <si>
    <t>DOBAVA IN POLAGANJE FINALIZIRANE LESENE (HRAST) NIZKOSTENSKE OBROBE VIŠ. 5 CM - LETVICE, PRI PARKETNEM TLAKU</t>
  </si>
  <si>
    <t>DOBAVA IN POLAGANJE NASTOPNIH PLOSKEV STOPNIC V DVORANI IN NA BALKONU IZ LESENIH HRASTOVIH PLOŠČ DIM. 38/120/3 CM, PO DETAJLU PROJEKTANTA</t>
  </si>
  <si>
    <t>DOBAVA IN POLAGANJE BALETNEGA PODA DEB. MIN. 1.2 MM SPECIFIČNE TEŽE1600 g/m2, KOT NPR. GERRIETS VARIO 160 ALI ENAKOVREDNO</t>
  </si>
  <si>
    <t>Požarna vratna loputa:</t>
  </si>
  <si>
    <t>Dobava in vgradnja stenske požarne vratne lopute za dostop na podstrešje, dim. 75 cm x 75 cm. Požarna odpornost je EI30-CS. Vse potrebno okovje, sistemska ključavnica, kljuka. Kovinski podboj v beli barvi, vratno krilo kovinsko ali leseno v beli barvi.</t>
  </si>
  <si>
    <t>Požarna stropna loputa:</t>
  </si>
  <si>
    <t>Dobava in vgradnja stropne požarne vratne lopute za dostop na podstrešje, dim. 75 cm x 75 cm. Požarna odpornost je EI30-CS. Vse potrebno okovje, kljuka. Kovinski ali leseni podboj v beli barvi, vratno krilo kovinsko ali leseno v beli barvi.</t>
  </si>
  <si>
    <t>DOBAVA IN IZDELAVA RAVNE STROPNE KASKADE - PRESKOKA VIŠINE DO 50CM, VSEMI POMOŽNIMI DELI IN MATERIALI, PRENOSI IN TRANSPORTI, Z VGRADNJO VOGALNIKA.</t>
  </si>
  <si>
    <r>
      <t xml:space="preserve">Dim. šxh 1,45m x 1,45m, p=1,00m. Enokrilno okno (odpiranje po verikalni in horizontalni osi), s toplotno izolativnimi alu prašno barvanimi okvirji, kot. npr Schuco AWS 75.SI+,  v barvi po izbiri projektanta; steklo je troslojni termopan z nizko emisijskim nanosom - U celotnega okna min. (W/m2K)=1.0; faktor prepustnosti sončnega sevanja gn=0,30; zvočna izolativnost vgrajenega okna mora biti najmanj </t>
    </r>
    <r>
      <rPr>
        <b/>
        <sz val="10"/>
        <rFont val="Arial"/>
        <family val="2"/>
      </rPr>
      <t>R'w,0 = 38 dB</t>
    </r>
    <r>
      <rPr>
        <sz val="10"/>
        <rFont val="Arial"/>
        <family val="2"/>
      </rPr>
      <t xml:space="preserve">; Delitev po skici v načrtu. Vse potrebno okovje, tesnila, RAL vgradnja v nosilno konstrukcijo.  V oknu vgrajeno tipalo odprtosti okenskega krila, vezano na CNS. </t>
    </r>
  </si>
  <si>
    <r>
      <t xml:space="preserve">Dim. šxh 1,15m x 1,00m, p=1,20m. Enokrilno okno (odpiranje po verikalni in horizontalni osi), s toplotno izolativnimi alu prašno barvanimi okvirji, kot. npr Schuco AWS 75.SI+,  v barvi po izbiri projektanta; steklo je troslojni termopan z nizko emisijskim nanosom - U celotnega okna min. (W/m2K)=1.0; faktor prepustnosti sončnega sevanja gn=0,50; zvočna izolativnost vgrajenega okna mora biti najmanj </t>
    </r>
    <r>
      <rPr>
        <b/>
        <sz val="10"/>
        <rFont val="Arial"/>
        <family val="2"/>
      </rPr>
      <t>R'w,0 = 40 dB</t>
    </r>
    <r>
      <rPr>
        <sz val="10"/>
        <rFont val="Arial"/>
        <family val="2"/>
      </rPr>
      <t xml:space="preserve">; Delitev po skici v načrtu. Vse potrebno okovje, tesnila, RAL vgradnja v nosilno konstrukcijo.  V oknu vgrajeno tipalo odprtosti okenskega krila, vezano na CNS. </t>
    </r>
  </si>
  <si>
    <r>
      <t xml:space="preserve">Dim. šxh 0,90m x 0,70m, p=1,65m. Enokrilno okno (odpiranje po verikalni in horizontalni osi), s toplotno izolativnimi alu prašno barvanimi okvirji, kot. npr Schuco AWS 75.SI+,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</si>
  <si>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1,05m x 0,70m, p=1,65m. Enokrilno okno (odpiranje po verikalni in horizontalni osi), s toplotno izolativnimi alu prašno barvanimi okvirji, kot. npr Schuco AWS 75.SI+, v barvi po izbiri projektanta,  stranski del šir. 15 cm polnilo;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</si>
  <si>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3,76m x 0,70m, p=1,65m. Štiridelno okno, odpiranje dveh kril (odpiranje po verikalni in horizontalni osi) in dva dela fiksna, s toplotno izolativnimi alu prašno barvanimi okvirji, kot. npr Schuco AWS 75.SI+, v barvi po izbiri projektanta,  stranski del šir. 15 cm polnilo;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</si>
  <si>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7,60m x 1,10m, p=1,50m in 1,80m. Večdelno okno, štriri krila z odpiranjem po verikalni in horizontalni osi, štiri krila fiksna, s toplotno izolativnimi alu prašno barvanimi okvirji, kot. npr Schuco AWS 75.SI+,  s stranskimi polnili po shemi, v barvi po izbiri projektanta; steklo je troslojni termopan z nizko emisijskim nanosom - U celotnega okna min. (W/m2K)=1.0; faktor prepustnosti sončnega sevanja gn=0,50; zvočna izolativnost vgrajenega okna mora biti najmanj </t>
    </r>
    <r>
      <rPr>
        <b/>
        <sz val="10"/>
        <rFont val="Arial"/>
        <family val="2"/>
      </rPr>
      <t>R'w,0 = 38 dB</t>
    </r>
    <r>
      <rPr>
        <sz val="10"/>
        <rFont val="Arial"/>
        <family val="2"/>
      </rPr>
      <t xml:space="preserve">; Delitev po skici v načrtu. Vse potrebno okovje, tesnila, RAL vgradnja v nosilno konstrukcijo.  V oknu vgrajeno tipalo odprtosti okenskega krila, vezano na CNS. </t>
    </r>
  </si>
  <si>
    <r>
      <t xml:space="preserve">DOBAVA IN MONTAŽA AKUSTIČNEGA SPUŠČENEGA RASTER STROPA, KOT NPR. ARMSTRONG ALI ENAKOVREDNO, IZGRAJENEGA IZ ENONIVOJSKE KOVINSKE KONSTRUKCIJE IZ GLAVNIH TER PREČNIH NOSILCEV ŠIRINE 24mm - PRELUDE 24TLX GW, OBEŠENIH V PRIMARNI STROP Z OBEŠALI ZA SPUŠČANJE DO 0,5m. V KONSTRUKCIJO SO VLOŽENE SNEMLJIVE VISOKO ABSORBCIJSKE AKUSTIČNE MINERALNE PLOŠČE - </t>
    </r>
    <r>
      <rPr>
        <b/>
        <sz val="10"/>
        <color indexed="8"/>
        <rFont val="SL Dutch"/>
        <family val="0"/>
      </rPr>
      <t>PERLA OP 1,00</t>
    </r>
    <r>
      <rPr>
        <sz val="10"/>
        <color indexed="8"/>
        <rFont val="SL Dutch"/>
        <family val="0"/>
      </rPr>
      <t xml:space="preserve"> TEGULAR DIM 600 X 600X 20mm, BELE BARVE GW, GLADKAPOVRŠINA SPOGLOBLJENIM ROBOM TEGULAR. OB STENI ZAKLJUČNI PROFIL BPT 1924 HB. ODBOJ SVETLOBE PLOŠČ V SKLADU EN ISO 7724-2/3 ( KOT OPISANO V EN 13964) NAJ BO VSAJ 85%. KOEFICIENT ABSORBCIJE ZVOKA PO EN ISO 354/11654 1:1,00. PLOŠČE NAJ IMAJO VSAJ 33% DELEŽ RECIKLATOV PO EN ISO 14021:2004 ( C2C CERTIFIKATA ), RAZRED GORLJIVOSTI A2, s1, ( EN 13501 - 1 ). DETAJLE POLAGANJA PLOŠČ IN VIŠINO STROPA JE POTREBNO IZVAJATI SKLADNO Z NAČRTOM.  KOT NPR.: ARMSTRONG PERLA OP 1,00 TEGULAR 600X600X 20 S PRIPADAJOČO PODKONSTRUKCIJO PRELUDE 24 TLX GW ALI ENAKOVREDNO.                     </t>
    </r>
  </si>
  <si>
    <r>
      <t xml:space="preserve">DOBAVA IN MONTAŽA AKUSTIČNEGA SPUŠČENEGA RASTER STROPA, KOT NPR. ARMSTRONG ALI ENAKOVREDNO, IZGRAJENEGA IZ ENONIVOJSKE KOVINSKE KONSTRUKCIJE IZ GLAVNIH TER PREČNIH NOSILCEV ŠIRINE 24mm - PRELUDE 24TLX GW, OBEŠENIH V PRIMARNI STROP Z OBEŠALI ZA SPUŠČANJE DO 0,5m. V KONSTRUKCIJO SO VLOŽENE SNEMLJIVE AKUSTIČNE NIŽJE ABSORBCIJSKE MINERALNE PLOŠČE - </t>
    </r>
    <r>
      <rPr>
        <b/>
        <sz val="10"/>
        <color indexed="8"/>
        <rFont val="SL Dutch"/>
        <family val="0"/>
      </rPr>
      <t>PLAIN TEGULAR</t>
    </r>
    <r>
      <rPr>
        <sz val="10"/>
        <color indexed="8"/>
        <rFont val="SL Dutch"/>
        <family val="0"/>
      </rPr>
      <t xml:space="preserve"> DIM 600 X 600X 15mm, BELE BARVE GW, GLADKAPOVRŠINA SPOGLOBLJENIM ROBOM TEGULAR. OB STENI BO ZAKLJUČNI PROFIL BPT 1924 HB. ODBOJ SVETLOBE PLOŠČ V SKLADU EN ISO 7724-2/3 ( KOT OPISANO V EN 13964 ) NAJ BO VSAJ 85%. KOEFICIENT ABSORBCIJE ZVOKA PO EN ISO 354/11654 1:0,20 PLOŠČE NAJ IMAJOVSAJ 33% DELEŽ RECIKLATOV PO EN ISO 14021:2004 ( C2C CERTIFIKATA ), RAZRED GORLJIVOSTI A2, s1, ( EN 13501 - 1 ) DETAJLE POLAGANJA PLOŠČ IN VIŠINO STROPA JE POTREBNO UPOŠTEVATI PO NAČRTU. KOT NPR.: ARMSTRONG PLAIN TEGULAR 600X600X 15 S PRIPADAJOČO PODKONSTRUKCIJO PRELUDE 24 TLX GW ALI ENAKOVREDNO.                      </t>
    </r>
  </si>
  <si>
    <r>
      <t xml:space="preserve">DOBAVA IN MONTAŽA AKUSTIČNEGA SPUŠČENEGA RASTER STROPA KOT NPR. ARMSTRONG ALI ENAKOVREDNO, IZGRAJENEGA IZ ENONIVOJSKE KOVINSKE KONSTRUKCIJE IZ GLAVNIH TER PREČNIH NOSILCEV ŠIRINE 24mm - PRELUDE 24TLX GW, OBEŠENIH V PRIMARNI STROP Z OBEŠALI ZA SPUŠČANJE DO 0,5m. V KONSTRUKCIJO SO VLOŽENE SNEMLJIVE AKUSTIČNE VISOKO ABSORBCIJSKE MINERALNE PLOŠČE - </t>
    </r>
    <r>
      <rPr>
        <b/>
        <sz val="10"/>
        <color indexed="8"/>
        <rFont val="SL Dutch"/>
        <family val="0"/>
      </rPr>
      <t>PERLA dB TEGULAR</t>
    </r>
    <r>
      <rPr>
        <sz val="10"/>
        <color indexed="8"/>
        <rFont val="SL Dutch"/>
        <family val="0"/>
      </rPr>
      <t xml:space="preserve"> DIM 600 X 600X 20mm, BELE BARVE GW, GLADKAPOVRŠINA SPOGLOBLJENIM ROBOM TEGULAR. OB STENI BO ZAKLJUČNI PROFIL BPT 1924 HB. ODBOJ SVETLOBE PLOŠČ V SKLADU EN ISO 7724-2/3 ( KOT OPISANO V EN 13964 ) NAJ BO VSAJ 85%. KOEFICIENT ABSORBCIJE ZVOKA PO EN ISO 354/11654 1:1,00. PLOŠČE NAJ IMAJOVSAJ 33% DELEŽ RECIKLATOV PO EN ISO 14021:2004 ( C2C CERTIFIKATA ), RAZRED GORLJIVOSTI A2, s1, ( EN 13501 - 1 ) DETAJLE POLAGANJA PLOŠČ IN VIŠINO STROPA JE POTREBNO UPOŠTEVATI PO NAČRTU. KOT NPR.: ARMSTRONG PERLA dB TEGULAR 600X600X 20 S PRIPADAJOČO PODKONSTRUKCIJO PRELUDE 24 TLX GW.                 </t>
    </r>
  </si>
  <si>
    <t xml:space="preserve">DOBAVA IN MONTAŽA SPUŠČENEGA GIPS STROPA POŽARNOODPORNEGA EI60, KOMPLET S KOVINSKO PODKONSTRUKCIJO IN BANDAŽIRANJEM STIKOV, SIDRANJEM KONSTRUKCIJE V AB PLOŠČO </t>
  </si>
  <si>
    <r>
      <t xml:space="preserve">DOBAVA IN VGRADNJA SISTEMA STROPNE ZVOČNE IZOLACIJE </t>
    </r>
    <r>
      <rPr>
        <u val="single"/>
        <sz val="10"/>
        <rFont val="SL Dutch"/>
        <family val="0"/>
      </rPr>
      <t>DEB. 10 CM</t>
    </r>
    <r>
      <rPr>
        <sz val="10"/>
        <rFont val="SL Dutch"/>
        <family val="0"/>
      </rPr>
      <t xml:space="preserve"> NA SPODNJO STRAN MEDETAŽNE PLOŠČE.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
             </t>
    </r>
  </si>
  <si>
    <r>
      <t>DOBAVA IN VGRADNJA SISTEMA STROPNE ZVOČNE IZOLACIJE DEB. 10 CM NA SPODNJO STRAN MEDETAŽNE PLOŠČE.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t>
    </r>
    <r>
      <rPr>
        <sz val="10"/>
        <color indexed="10"/>
        <rFont val="SL Dutch"/>
        <family val="0"/>
      </rPr>
      <t xml:space="preserve">                   </t>
    </r>
  </si>
  <si>
    <t xml:space="preserve">DOBAVA IN MONTAŽA SPUŠČENIH STROPNIH JADER - UKRIVLJENEGA SPUŠČENEGA GIPS STROPA IZ PLOŠČ 1,25cm, ( polja 12 x 2,00 x 1,90 m) VKLJUČNO S POCINKANO KOVINSKO PODKONSTRUKCIJO.  (PROSTOR DVORANA) KOMPLET Z BANDAŽIRANJEM STIKOV.                                                                     GIPS PLOŠČE SO KONVEKSNO UKRIVLJENE Z ZAVIHANIM ROBOM 5CM IN STANDARDNIMI UKRIVLJENIMI PROFILI, NA GORNJI STRANI PLOŠČ POLOŽENA ( PRITJENA ) PLAST MINERALNE VOLNE DEBELINE 2CM. PRITRJEVANJE NA NOSILNO KONSTRUKCIJO (NA STROP) IZVESTI Z USTREZNIM VIJAČENJEM S SISTEMSKIMI VEŠALKAMI IN RASTRU UKRIVLJENIH PROFILOV, KOT. NPR KNAUF D19 (STROPNO JADRO). PO NAČRTU.                                                                        </t>
  </si>
  <si>
    <t xml:space="preserve">DOBAVA IN VGRADNJA SISTEMA STROPNE ZVOČNE IZOLACIJE DEB. 10 CM NA SPODNJO STRAN MEDETAŽNE PLOŠČE.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
</t>
  </si>
  <si>
    <t>DOBAVA IN VGRADNJA SISTEMA STROPNE ZVOČNE IZOLACIJE DEB. 5 CM NA SPODNJO STRAN MEDETAŽNE PLOŠČE. SISTEM ZVOČNE IZOLACIJE JE SESTAVLJEN IZ: 
- PROFILI IZ MDF PLOŠČ, ŠIRINE 6CM IN DEBELINE 5CM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t>
  </si>
  <si>
    <t xml:space="preserve">DOBAVA IN VGRADNJA SISTEMA STROPNE IN STENSKE ZVOČNE IZOLACIJE DEB. 10 CM NA SPODNJO STRAN MEDETAŽNE PLOŠČE IN OB STENE (PROSTOR KNJIŽNICE - STROP IN PROSTOR TOLKALA - STENE).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DVOJNE MAVČNE, GIPS KARTONSKE PLOŠČE 2 X 1,25 CM, DILATIRANE IN BANDAŽIRANE. USTREZA KOT NPR. DECIBEL AKOESTIREGEL MD 10 ALI ENAKOVREDNO.
</t>
  </si>
  <si>
    <t xml:space="preserve">DOBAVA IN MONTAŽA SUHOMONTAŽNIH STEN V SANITARIJAH V DEB. 15 CM  Z OBLOGO IZ VLAGOODPORNIH MAVČNO-KARTONSKIH PLOŠČ DEB. 2X 12,5 MM VKLJUČNO S POCINKANO KOVINSKO PODKONSTRUKCIJO KNAUF IN TOPLOTNO IZOLACIJO IZ KAMENE VOLNE S PARNO ZAPORO. STIKI MED PLOŠČAMI SO TESNJENI S SILIKONSKIM KITOM IN BANDAŽIRANI. </t>
  </si>
  <si>
    <t xml:space="preserve">DOBAVA IN MONTAŽA SUHOMONTAŽNIH STEN V SANITARIJAH V DEB. 20 - 50 CM (PODOMETNI KOTLIČKI IN INSTALACIJE) Z OBLOGO IZ VLAGOODPORNIH MAVČNO-KARTONSKIH PLOŠČ DEB. 2X 12,5 MM VKLJUČNO S POCINKANO KOVINSKO PODKONSTRUKCIJO KNAUF IN TOPLOTNO IZOLACIJO IZ KAMENE VOLNE S PARNO ZAPORO VKLJUČNO Z IZVEDBO VODORAVNE ZAPORE-POLICE. STIKI MED PLOŠČAMI SO TESNJENI S SILIKONSKIM KITOM IN BANDAŽIRANI. </t>
  </si>
  <si>
    <t xml:space="preserve">DOBAVA IN MONTAŽA SUHOMONTAŽNIH STEN V SANITARIJAH V DEB. 12,5 CM  Z OBLOGO IZ VLAGOODPORNIH MAVČNO-KARTONSKIH PLOŠČ DEB. 2X 12,5 MM VKLJUČNO S POCINKANO KOVINSKO PODKONSTRUKCIJO KNAUF IN TOPLOTNO IZOLACIJO IZ KAMENE VOLNE S PARNO ZAPORO. STIKI MED PLOŠČAMI SO TESNJENI S SILIKONSKIM KITOM IN BANDAŽIRANI. </t>
  </si>
  <si>
    <t xml:space="preserve">DOBAVA IN MONTAŽA SUHOMONTAŽNIH STEN V SANITARIJAH V DEB. 20 CM  Z OBLOGO IZ VLAGOODPORNIH MAVČNO-KARTONSKIH PLOŠČ DEB. 2X 12,5 MM VKLJUČNO S POCINKANO KOVINSKO PODKONSTRUKCIJO KNAUF IN TOPLOTNO IZOLACIJO IZ KAMENE VOLNE S PARNO ZAPORO. STIKI MED PLOŠČAMI SO TESNJENI S SILIKONSKIM KITOM IN BANDAŽIRANI. </t>
  </si>
  <si>
    <t>DOBAVA IN VGRADNJA ZVOČNO IN POŽARNO IZOLATIVNE STENE (EI60) DEB. 22 CM, PO SISTEMU KNAUF W115W ALI ENAKOVREDNO. STENA JE SESTAVLJENA IZ DVOJNE LOČENE PODKONSTRUKCIJE, OBOJESTRANSKE OBLOGE IZ 2X1,25 CM TER DODATNE PLOŠČE 1.25 CM MED KONSTRUKCIJAMA. DVOJNA VMESNA IZOLACIJA IZ MINERALNE VOLNE MIN. GOSTOTE 50 KG/M3. IZVAJATI DETAJLE MONTAŽE SKLADNO Z NAVODILI DOBAVITELJA. STENE SO V UČILNICAH IN PREKLADAH NAD VRATI.</t>
  </si>
  <si>
    <t>DOBAVA IN MONTAŽA POŽARNE OBLOGE NOTRANJE OPEČNATE STENE Z OBLOGO IZ MAVČNO-KARTONSKIH PLOŠČ DEB. 2X 12,5 MM IN VMESNO TEŽKO KAMENO VOLNO, VKLJUČNO S POCINKANO KOVINSKO PODKONSTRUKCIJO NPR. KNAUF. STIKI MED PLOŠČAMI SO TESNJENI S SILIKONSKIM KITOM IN BANDAŽIRANI. STENA MORA BITI POŽARNO ODPORNA EI60.</t>
  </si>
  <si>
    <t xml:space="preserve">DOBAVA IN MONTAŽA OBLOG PREZRAČEVALNIH KANALOV IN IZRAVNAVE VOGALOV (DVORANA, ORKESTER, BALET) Z OBLOGO IZ MAVČNO-KARTONSKIH PLOŠČ DEB. 2X 1,25 CM VKLJUČNO S POCINKANO KOVINSKO PODKONSTRUKCIJO NPR. KNAUF. STIKI MED PLOŠČAMI SO TESNJENI S SILIKONSKIM KITOM IN BANDAŽIRANI.                                         </t>
  </si>
  <si>
    <t xml:space="preserve">DOBAVA IN MONTAŽA NOTRANJE SUHOMONTAŽNE STENE  Z OBLOGO IZ  MAVČNO-KARTONSKIH PLOŠČ DEB. 2X 1,25 CM VKLJUČNO S POCINKANO KOVINSKO PODKONSTRUKCIJO NPR. KNAUF. STIKI MED PLOŠČAMI SO TESNJENI S SILIKONSKIM KITOM IN BANDAŽIRANI.                                          POLOŽITEV IN DOBAVA KAMENE VOLNE DEBELINE STEN 15CM </t>
  </si>
  <si>
    <t xml:space="preserve">DOBAVA IN MONTAŽA NOTRANJE SUHOMONTAŽNE STENE  Z OBLOGO IZ  MAVČNO-KARTONSKIH PLOŠČ DEB. 2X 1,25 CM VKLJUČNO S POCINKANO KOVINSKO PODKONSTRUKCIJO NPR. KNAUF. STIKI MED PLOŠČAMI SO TESNJENI S SILIKONSKIM KITOM IN BANDAŽIRANI.                                          POLOŽITEV IN DOBAVA KAMENE VOLNE DEBELINE STEN 12,5CM </t>
  </si>
  <si>
    <t xml:space="preserve">DOBAVA IN MONTAŽA NOTRANJE POŽARNO ODPORNE EI60 SUHOMONTAŽNE STENE  Z OBLOGO IZ  MAVČNO-KARTONSKIH PLOŠČ DEB. 2X 1,25 CM VKLJUČNO S POCINKANO KOVINSKO PODKONSTRUKCIJO NPR. KNAUF. STIKI MED PLOŠČAMI SO TESNJENI S SILIKONSKIM KITOM IN BANDAŽIRANI.                                          POLOŽITEV IN DOBAVA KAMENE VOLNE DEBELINE STEN 15CM </t>
  </si>
  <si>
    <t>DOBAVA IN MONTAŽA OBLOGE NOTRANJE STENE  Z OBLOGO IZ  MAVČNO-KARTONSKIH PLOŠČ DEB. 2X 1,25 CM VKLJUČNO S POCINKANO KOVINSKO PODKONSTRUKCIJO NPR. KNAUF TER KAMENO VOLNO 12 CM. STIKI MED PLOŠČAMI SO TESNJENI S SILIKONSKIM KITOM IN BANDAŽIRANI.                                          POLOŽITEV IN DOBAVA KAMENE VOLNE DEBELINE STEN 15CM ( AVLA )</t>
  </si>
  <si>
    <t>Notranja lesena dvokrilna zvočnoizolativna. Dim. (svetla mera odprtine) 160(100+60)/210 cm, širina podboja 45-60 cm. Zvočna izolacija vgrajenih vrat R'w=39dB. Lesen masiven hrastov podboj deb. 4 cm. Dvojno akustično tesnenje; avtomatsko talno tesnilo v krilu vrat. Krilo polno leseno s površinsko obdelavo hrastov furnir. Cilindrična ključavnica z enotočkovnim zapiranjem, sistemski ključ, inoks kljuki, naletna drogova ''panik letev'', izvedeni skladno s SIST EN 1125, trojna vratna nasadila in vse potrebno okovje. Krilni zaustavljalec in napis na vratih. Akustična zavesa 1,7x2m iz gledališkega žameta je zajeta v poglavju 'zavese'.</t>
  </si>
  <si>
    <t>Notranja lesena enokrilna zvočnoizolativna in požarna vrata. Dim. (svetla mera odprtine) 100/210 cm, širina podboja 50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naletni drog ''panik letev'', izveden skladno s SIST EN 1125, trojna vratna nasadila in vse potrebno okovje. Krilni zaustavljalec in napis na vratih. Akustična zavesa 1x2m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Vključno z alu skritim vodilom in vozički za poteg.</t>
  </si>
  <si>
    <t>Notranja lesena dvokrilna zvočnoizolativna in požarna vrata. Dim. (svetla mera odprtine) 140(90+50)/210 cm, širina podboja 50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naletna drogova ''panik letev'', izvedeni skladno s SIST EN 1125, trojna vratna nasadila in vse potrebno okovje. Krilni zaustavljalec in napis na vratih. Akustična zavesa 1,5x2m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Vključno z alu skritim vodilom in vozički za poteg.</t>
  </si>
  <si>
    <t>KPL</t>
  </si>
  <si>
    <t>Lamele:
- fiksne
- ovalne, ekstrudirane, širine 155 mm, pritrjene na jeklene konzole pod kotom 45° na razmaku 160 mm s sistemskimi pritrdilnimi elementi
- 5 lamel po širini na posamezno polje</t>
  </si>
  <si>
    <t>Osnovna jeklena nosilna konstrukcija:
- pritrdilna RF konzola T oblike; dim 230 x 200 x 150 mm; montirana na osnovno konstrukcijo objekta pred izvedbo tankoslojne fasade
- jeklena pocinkana in pobarvana konzola; dim 930 x 150 mm; iz jeklene pločevine debeline 10 mm; izvrtine za pritrditev lamel senčil; horizontalna povezava med posameznimi konzolami z okroglo jekleno cevjo Ø50 mm; montaža po izvedbi tankoslojne fasade.</t>
  </si>
  <si>
    <t>Ostalo:
- z vsem potrebnim montažnim in tesnilnim materialom
- po detajlih iz načrta</t>
  </si>
  <si>
    <t>Dimenzije in opis:
- konzolna horizontalna fiksna senčila nad okni - brisoleji
- dolžina posameznih elementov 
  6,90 m - 6x 
  7,60 m - 4x
  7,70 m - 4x
- širina 1,10 m
- delitev po v načrtu</t>
  </si>
  <si>
    <t>SKUPNA REKAPITULACIJA GO DEL</t>
  </si>
  <si>
    <t>Tam, kjer je v popisu določen kos opisan kot določen tip ali blagovna znamka (kot npr...), se to razume v smislu lažjega opisa: enakovreden ali boljši.</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</si>
  <si>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</si>
  <si>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Izvajalec je dolžan izvesti vsa dela kvalitetno, v skladu s predpisi, standardi, projektom, tehničnimi pogoji in v skladu z dobro gradbeno prakso.</t>
  </si>
  <si>
    <t>V kolikor želi izvajalec prilagoditi izvedbo svoji tehnologiji, mora izdelati ustrezno projektno dokumentacijo z detajli. Tehnološke risbe in projektno dokumentacijo z detajli mora pregledati in s podpisom potrditi arhitekt. Izvajanje na objektu se lahko prične, ko projektant potrdi risbe.</t>
  </si>
  <si>
    <t>Izvajalec mora izdelati tehnološke risbe z detajli, ki jih je potrebno izvesti za končanje posameznih del, tudi če niso podrobno navedeni in opisani v popisu in načrtih, so pa nujna za pravilno funkcioniranje posameznih sistemov in elementov. Potrditi jih mora odgovorni projektant statike in arhitekture.</t>
  </si>
  <si>
    <t>Izvajalec mora v enotnih cenah upoštevati naslednje stroške, v kolikor le-ti niso upoštevani v posebnih postavkah:</t>
  </si>
  <si>
    <t>vse stroške za postavitev gradbišča, gradbiščnih objektov, ureditev začasnih deponij, tekoče vzdrževanje in odstranitev gradbišča razen kjer je eksplicitno drugače navedeno;</t>
  </si>
  <si>
    <t>vse stroške v zvezi s transporti po javnih poteh in cestah: morebitne odškodnine, morebitne sanacije cestišč zaradi poškodb med gradnjo itd.</t>
  </si>
  <si>
    <t>1.</t>
  </si>
  <si>
    <t>Popis tvori celoto skupaj z grafičnim in tekstualnim delom načrta, zato ga je potrebno brati skupaj s celotnim načrtom (grafike, tehnična poročila).</t>
  </si>
  <si>
    <t>2.</t>
  </si>
  <si>
    <t>V posameznih postavkah je zajeto: dobava materiala, vgradnja materiala in gradbena pomoč inštalaterjem, razen kjer je eksplicitno drugače navedeno.</t>
  </si>
  <si>
    <t>3.</t>
  </si>
  <si>
    <t>4.</t>
  </si>
  <si>
    <t>Ponudnik je dolžan o vsaki ugotovljeni neskladnosti med popisom in tehničnim poročilom/grafičnimi prikazi obvestiti projektanta in investitorja.</t>
  </si>
  <si>
    <t>5.</t>
  </si>
  <si>
    <t>6.</t>
  </si>
  <si>
    <t>Izvajalec mora omogočati stalen, prost in vzdrževan dostop za potrebe intervencije oz. vzdrževanja.</t>
  </si>
  <si>
    <t>7.</t>
  </si>
  <si>
    <t>8.</t>
  </si>
  <si>
    <t>Izvajalec je dolžan pri sestavi ponudbe in izvajanju del upoštevati vse grafične in tekstualne dele projekta PZI.</t>
  </si>
  <si>
    <t>9.</t>
  </si>
  <si>
    <t>10.</t>
  </si>
  <si>
    <t>11.</t>
  </si>
  <si>
    <t xml:space="preserve">      *</t>
  </si>
  <si>
    <t>stroške za postavitev objekta s poslovnim prostorom vključno z opremo za dve delovni mesti in za skupne operativne sestanke vel. cca 20 m2 za potrebe investitorja, s tekočim vzdrževanjem in čiščenjem;</t>
  </si>
  <si>
    <t>stroške odvoza in zagotovitev odstranjevanja odpadnega gradbenega materiala skladno z zakonodajo na področju ravnanja z odpadki (odvoz na urejene deponije s taksami itd.);</t>
  </si>
  <si>
    <t>vsi stroški za zagotavljanje varnosti in zdravja pri delu, zlasti stroške za vsa dela, ki izhajajo iz zahtev Varnostnega načrta;</t>
  </si>
  <si>
    <t>HIDROIZOLACIJE - BITUMENSKI IZDELKI MORAJO USTREZATI ZAHTEVAM SIST EN 13707 IN 13969.VSA DELA MORAJO BITI IZVEDENA PRAVILNO IN PO PRAVILIH STROKE OZ. PO DOLOČILIH VELJAVNIH TEHNIČNIH PREDPISOV, NORMATIVOV TER SKLADNO Z OBVEZNIMI STANDARDI.</t>
  </si>
  <si>
    <t>VSA DELA MORAJO BITI IZVEDENA PRAVILNO IN PO PRAVILIH STROKE OZ. PO DOLOČILIH VELJAVNIH TEHNIČNIH PREDPISOV, NORMATIVOV TER SKLADNO Z OBVEZNIMI STANDARDI (SIST EN 206, SIST 1026, SIST EN 13670, SIST EN 10080, TOLERANCE RAVNINE BETONOV PO DIN 18202).</t>
  </si>
  <si>
    <t>DODATEK - OBDELAVA ČELA STREŠNE KONSTRUKCIJE S TRDO TOPLOTNO IZOLACIJO KAMENA VOLNA, KOMPLET Z ZAŠČITNIM IN ZAKLJUČNIM SLOJEM DEBELINE 15CM, TANKOSLOJNA FASADA.</t>
  </si>
  <si>
    <t>Izdelava, dobava in montaža PVC elementov stavbnega pohištva.
Pri izvedbi upoštevati vse veljavne standarde in predpise ter gradbeno fizikalne zahteve po elaboratu gradbene fizike za navdeni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
Vsi elementi stavbnega pohištva morajo biti opremljeni s CE oznako ali Slovenskim tehničnim soglasjem ali drugo ustrezno veljavno listino.
Gradbeno - fizikalne zahteve za zunanje elemente stavbnega pohištva:
- toplotna prevodnost okna Uw ≤ 1,0 W/m2K
- toplotna prevodnost vrata Ud ≤ 1,3 W/m2K
- zrakotesnost po EN 12207 - razred 4 (okna), razred 2 (vrata)
- vodotesnost po EN 12208 - razred 9a (okna), razred 5a (vrata)
- montaža po RAL smernicah montaže
Predvideni sistemi za izvedbo elementov stavbnega pohištva skupaj s sistemskimi lastnostmi so navadeni v nadaljevanju. Ponudnik lahko ponudi enakovreden sistem, kar mora dokazati z ustrezno dokumentacijo pred pričetkom izvedbe del, ki jo potrdi odgovorni projektant.</t>
  </si>
  <si>
    <t>OPOMBA! MATERIAL RUŠITVENIH DEL SE DEPONIRA NA DEPONIJI NAROČNIKA, NEUPORABNI MATERIALI SE NALOŽIJO IN ODPELJEJO NA KRAJEVNO DEPONIJO DO 10KM OZ. V CELOTI ODPELJEJO PO KONČANIH DELIH, KOMPLET Z PLAČILOM TAKS, KAR MORA BITI ZAJETO V CENI RUŠITVENIH DEL</t>
  </si>
  <si>
    <t>SPLOŠNE OPOMBE K POPISU DEL ZA GRADBENA IN OBRTNIŠKA DELA</t>
  </si>
  <si>
    <t>Pri vseh pozicijah upoštevati tudi: vse potrebne transporte (vsi manipulativnimi stroški); vsa potrebna merjenja; povračilo morebitne škode povzročene ostalim izvajalcem; skladiščenje materiala na gradbišču;</t>
  </si>
  <si>
    <t>HIDROIZOLACIJE - BITUMENSKI IZDELKI MORAJO USTREZATI ZAHTEVAM SIST EN 13707 IN 13969.VSA DELA MORAJO BITI IZVEDENA PRAVILNO IN PO PRAVILIH STROKE OZ. PO DOLOČILIH VELJAVNIH TEHNIČNIH PREDPISOV, NORMATIVOV TER SKLADNO Z OBVEZNIMI STANDARDI.PRED IZDELAVO HIDROIZOLACIJ, PREDVSEM ZUNANJIH JE POTREBNO OČISTITI IN OPRATI ZIDOVE.</t>
  </si>
  <si>
    <t>OPOMBA!                                                                     V CENI UPOŠTEVAJ KOMPLET BANDAŽIRNJE STIKOV MED RAZLIČNIMI MATERIALI, BANDAŽIRNJ KANALOV STROJNIH IN ELEKTRO INSTALACIJ, TER ODTOKOV.</t>
  </si>
  <si>
    <t>SUHOMONTAŽNA DELA SKUPAJ</t>
  </si>
  <si>
    <t>SUHOMONTAŽNA DELA</t>
  </si>
  <si>
    <t>OSTALO:</t>
  </si>
  <si>
    <t>OSTALO SKUPAJ</t>
  </si>
  <si>
    <t>Izdelava projektne dokumentacije izvedenih del (PID) načrtov vodilne mape, arhitekture in gradbenih konstrukcij.</t>
  </si>
  <si>
    <t>kpl</t>
  </si>
  <si>
    <t>Izdelava navodil za obratovanje in vzdrževanje objekta po zaključku del.</t>
  </si>
  <si>
    <t>Izdelava izkaza požarne varnosti v PID-u.</t>
  </si>
  <si>
    <t>Izdelava meritev zvoka in izkaza v PID-u skladno z zakonodajo.</t>
  </si>
  <si>
    <t>Izdelava Energetske izkaznice objekta na končno izvedeno stanje.</t>
  </si>
  <si>
    <t>OSTALO</t>
  </si>
  <si>
    <t xml:space="preserve">RUŠENJE LEPILA- CEMENTNE MALTE NA STOPNICAH </t>
  </si>
  <si>
    <t>PREVERITI</t>
  </si>
  <si>
    <t>DEMONTAŽA PLOČEVINASTE KRITINE NA NADSTREŠKU</t>
  </si>
  <si>
    <t>DOBAVA IN KRPANJE GROBEGA IN FINEGA NOTRANJEGA OMETA OPEČNIH STEN (COKUL  V KLETNIH IN PRITLIČNIH ZIDOVIH) Z GACM 1:2:6 IN FAM 1:3 S PREDHODNIM OBRIZGOM Z RCM 1:2 (ŠPALETE NA NOTRANJI STRANI OKROG ODSTRANJENIH/ZAMENJANIH OKEN, STEKLENIH STEN IN VHODNIH VRAT NA FASADI).</t>
  </si>
  <si>
    <t xml:space="preserve">DOBAVA IN VGRAJEVANJE ARMIRANEGA BETONA ZUNANJE STOPNICE IN ZIDOVE VHOD V KOTLARNOV </t>
  </si>
  <si>
    <t>ODSTRANJEVANJE SLABEGA IN POŠKODOVANEGA NOTRANJEGA OMETA</t>
  </si>
  <si>
    <t>DOBAVA IN VGRAJEVANJE PAŠAMANA Z ENAKIM MATERIALOM KOT OGRAJA. PO DETAJLU</t>
  </si>
  <si>
    <t>DOBAVA IN MONTAŽA PESKOLOVCA IZ BETONSKE CEVI DN 400 MM, GLOBINE 1,00 M, Z NAPRAVO PRIKLJUČKOV IN BETONSKEGA DNA, BETONSKI POKROV VKLJUČNO Z IZDELAVO AB OKVIRJA.  (PRIZIDEK)</t>
  </si>
  <si>
    <t>2*METEORNI</t>
  </si>
  <si>
    <t>JAŠEK FI 1000</t>
  </si>
  <si>
    <t>JAŠEK FI 800</t>
  </si>
  <si>
    <t>JAŠEK FI 60</t>
  </si>
  <si>
    <t>DOBAVA IN MONTAŽA PVC PREZRAČEVALNE MREŽICE V KAPU</t>
  </si>
  <si>
    <t>DOBAVA IN MONTAŽA GLADKIH KORCEV POLOŽENIH PO NAVODILIH PROIZVAJALCA, NA PREJ MONTIRANE STREŠNE LETVE</t>
  </si>
  <si>
    <t>DOBAVA IN MONTAŽA STREŠNIH SLEMENJAKOV, SKUPAJ S SLEMENSKIMI JEZIKI IN PRITRJEVANJEM PO NAVODILIH PROIZVAJALCA</t>
  </si>
  <si>
    <t>DOBAVA IN MONTAŽA SLEMENSKEGA  PREZRAČEVALNEGA TRAKU</t>
  </si>
  <si>
    <t>KOM</t>
  </si>
  <si>
    <t>IZDELAVA FINIH MAVČNIH ALI CEMENTNIH STROJNIH OMETOV NA OBSTOJEČE STENSKE OMETE, V SESTAVI: STRUGANJE STAREGA OPLESKA, PREMAZ Z USTREZNO EMULZIJO ZA BOLOJŠO SPREJEMLJIVOST NA PODLAGO - STARE OMETE, NANOS LEPILA PROKONTAKT, POLAGANJE PVC MREŽICE, NANOS FINALNEGA OMETA - MALTE.</t>
  </si>
  <si>
    <t>PRIKLJUČEK NA OBSTOJEČI JAŠEK  FEKALNE KANALIZACIJE</t>
  </si>
  <si>
    <t>DOBAVA IN MONTAŽA VISEČEGA STREŠNEGA ŽLEBA R.Š. 40-50 CM PRITRJEN NA KOVINSKO KONSTRUKCIJO MADSTREŠKA</t>
  </si>
  <si>
    <t>DOBAVA IN MONTAŽA ODTOČNIH STREŠNIH CEVI FI 10 CM VKLJUČNO Z OBJEMKAMI 2X3M Z KOLENOM</t>
  </si>
  <si>
    <t>DOBAVA IN VGRAJEVANJE TAMPONA V DEBELINI 30CM Z VALJANJEM IN IZRAVNAVO, PRIPRAVA ZA IZDELAVO BRUŠENEGA BETONA</t>
  </si>
  <si>
    <t>m</t>
  </si>
  <si>
    <t>m3</t>
  </si>
  <si>
    <t>Strojni izkop zemlje in izravnava dna v terenu III/IV KTG z nakladanjem in odvoz na stalno deponijo</t>
  </si>
  <si>
    <t>Dobava in vgrajevanje tampona z utrjevanjem in planiranjem</t>
  </si>
  <si>
    <t>KABELSKA KANALIZACIJA ZA TK</t>
  </si>
  <si>
    <t>kom</t>
  </si>
  <si>
    <t>Stena komplet 135/220 z vrati</t>
  </si>
  <si>
    <t>Dobava in montaža MAX plošč (sanitarne stene) debeline 13mm, komplet z vrati širine 60/200cm.</t>
  </si>
  <si>
    <t>PLOČNIK IN PARKIRIŠČE</t>
  </si>
  <si>
    <r>
      <rPr>
        <b/>
        <sz val="10"/>
        <color indexed="8"/>
        <rFont val="SL Dutch"/>
        <family val="0"/>
      </rPr>
      <t xml:space="preserve">DATUM: </t>
    </r>
    <r>
      <rPr>
        <sz val="10"/>
        <color indexed="8"/>
        <rFont val="SL Dutch"/>
        <family val="0"/>
      </rPr>
      <t xml:space="preserve">        </t>
    </r>
    <r>
      <rPr>
        <b/>
        <sz val="10"/>
        <color indexed="8"/>
        <rFont val="SL Dutch"/>
        <family val="0"/>
      </rPr>
      <t>oktober 2016, čistopis 3/8/2018</t>
    </r>
  </si>
  <si>
    <t>stroške za izdelavo Navodil za obratovanje in vzdrževanje objekta ter predajo investitorju; stroške za izdelavo projekta izvedenih del (PID) pred pridobitvijo uporabnega dovoljenja; izvedbo vseh potrebnih izkazov in meritev za pridobitev uporabnega dovoljenja; izdelavo dokumenta dokazila o zanesljivosti objekta;</t>
  </si>
  <si>
    <t xml:space="preserve">RUŠENJE AB ZUNANJIH STOPNIC, AB PODPORNIH ZIDOV, AB SVETLOBNIH JAŠKOV DEB. DO 40 CM VKLJUČNO Z BETONSKIMI TEMELJI (ZA IZVEDBO HIDRO IN TOPLOTNE IZOLACIJE OBST. OBJEKTA)  </t>
  </si>
  <si>
    <t>ODSTRANITEV OBSTOJEČE PREMIČNE OPREME (RAZNI DEPONIRAN/VSKLADIŠČEN MATERIAL... ). OBRAČUNA SE 1X TLORISNA POVRŠINA PROSTOROV V KATERIH SE IZVAJAJO DELA. (PRITLIČJE, TLAK NA PODSTREŠJU)</t>
  </si>
  <si>
    <t>RUŠENJE OBSTOJEČEGA ZIDA ZA IZVEDBO TOPLOTNE IN HIDRO IZOLACIJE SZ STEN</t>
  </si>
  <si>
    <t>RUŠENJE NOTRANJEGA OMETA V KLETI IN PRITLIČJU, ŠIRINA CCA. 30CM ZA IZVEDBO SPOJA OBSTOJEČE IN NOVE HIDROIZOLACIJE</t>
  </si>
  <si>
    <t>UREDITEV IN ORGANIZACIJA GRADBIŠČA SKLADNO Z VARNOSTNIM NAČRTOM IN TEHNOLOGIJO IZVAJALCA DEL: - POSTAVITEV GRADBIŠČNE ZAŠČITNE OGRAJE Z VRATI, POSTAVITEV GRADBIŠČNE TABLE SKLADNO S PREDPISI,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V CENI JE ZAJETI TUDI ODSTRANITEV VSEH ELEMENTOV (OGRAJA, TABLE, KONTEJNERJI...) PO ZAKLJUČENIH GOI DELIH.</t>
  </si>
  <si>
    <t xml:space="preserve">HUMUZIRANJE ZELENICE OKROG OBJEKTA Z DOBAVO NOVEGA HUMUSA, V SLOJU DEB. 10-15 CM VKLJUČNO Z ZATRAVITVIJO IN VZDRŽEVANJE DO POZELENITVE (ZA IZVEDBO HIDRO IN TOPLOTNE IZOLACIJE OBST. OBJEKTA) </t>
  </si>
  <si>
    <t>IZRAVNAVA NOSILNIH ZIDOV V KLETI IN PRITLIČJU Z AC MALTO TER IZVEDBA HIDRO PREMAZA ZA SPOJ MED OBSTOJEČO IN NOVO HIDROIZOLACIJO V ŠIRINI CCA 30CM</t>
  </si>
  <si>
    <t>DOBAVA IN NAPRAVA VERTIKALNE HIDROIZOLACIJE PODSTAVKA FASADE V=50 CM OBSTOJEČEGA OBJEKTA Z ENIM SLOJEM PLASTOMER BITUMENSKIH TRAKOV NPR. IZOTEKT T4 S POLNIM VARJENJEM S PREDHODNIM HLADNIM BIT. PREMAZOM NPR. IBITOL, VKLJUČNO S PREDHODNO IZRAVNAVO OBSTOJEČIH ZIDOV S CEMENTNO MALTO DEB. DO 5 CM ZA PODLOGO VERTIKALNE HIDRO IZOLACIJE</t>
  </si>
  <si>
    <t>DOBAVA IN NAPRAVA VERTIKALNE HIDROIZOLACIJE VKOPANIH ZIDOV OBSTOJEČEGA OBJEKTA Z ENIM SLOJEM PLASTOMER BITUMENSKIH TRAKOV NPR. IZOTEKT T4 S POLNIM VARJENJEM S PREDHODNO IZRAVNAVO STEN S CEM. MALTO DEB. DO 5 CM IN PREDHODNIM HLADNIM BIT. PREMAZOM NPR. IBITOL.</t>
  </si>
  <si>
    <t>ODSTRANITEV ZIDNIH OBROB, OSTANKOV STRELOVODA, NOSILCEV STARIH BRISOLEJEV, VISEČIH ŽLEBOV, SKUPAJ S PRITRDILI; IZ FE-ZN PLOČEVINE</t>
  </si>
  <si>
    <t>MONTAŽA IN DEMONTAŽA CEVNEGA FASADNEGA ODRA VIŠINE DO 13,00 M VKLJUČNO S PVC ZAŠČITNO MREŽICO</t>
  </si>
  <si>
    <t>DOBAVA IN ZASIP TAMPONA NA CEVI IN POD UTRJEN TLAK.</t>
  </si>
  <si>
    <t xml:space="preserve">DOBAVA IN MONTAŽA PESKOLOVCA Z VTOČNIKOM (PLATO TČ), IZ BETONSKE CEVI DN 400 MM, GLOBINE 1,00 M, Z NAPRAVO PRIKLJUČKOV IN BETONSKEGA DNA, LTŽ REŠETKA, VKLJUČNO Z IZDELAVO AB OKVIRJA. </t>
  </si>
  <si>
    <t>DOBAVA IN VGRAJEVANJE BETONSKIH POKROVOV  NA ŽE IZVEDENIH PESKOLOVIH FI40</t>
  </si>
  <si>
    <t>DODATEK - OBDELAVA COKLA S KAMNOM DEBELINE 2 CM - REZAN POHORSKI TONALIT, V VIŠINI DO 50CM PO CELOTNEM PODSTAVKU OBJEKTA, Z REZANJEM POD KOTOM ZGORNJEGA STIKA S FASADO, KOMPLET Z VSEMI DELI</t>
  </si>
  <si>
    <t xml:space="preserve">DOBAVA IN POKRITJE STREHE - STREHA NAD PRITLIČJEM NA JUŽNI STRANI:                             prodec 6cm, vzdolž zunanjega roba zadrževalni profil s perforacijo za dreniranje vode,                                                                  filc odporen proti trohnenju                                          troslojna varjena bitumenska hidroizolacija 3 x 4mm, komplet z vertikalnimi zaključki ob stenah in na žleb, naklonski beton 6 - 12mm                                         trda toplotna izolacija kamena 20cm                           parna zapora                              </t>
  </si>
  <si>
    <t>DOBAVA IN MONTAŽA ALU PROFILA ENAKEGA OKENSKEMU ZA IZVEDBO KANALA CCA 2*2 CM (POKRIVANJE INŠTALACIJE ODT PO OKENSKEM OKVIRJU), V ENAKI BARVI KOT OKNO. NA OKNO 2X1M VERTIKALE + 2M HORIZONTALE. (NAPAJANJE NODT)</t>
  </si>
  <si>
    <t>Notranja vrata vetrolova 'Svv' - V KOMPLETU:</t>
  </si>
  <si>
    <t>Zasteklitev v avli 'Ss2'- V KOMPLETU:</t>
  </si>
  <si>
    <t>Zasteklitev v avli 'Ss1' - V KOMPLETU:</t>
  </si>
  <si>
    <t>DOBAVA IN MONTAŽA FIKSNIH SENČIL (BRISOLEJEV) NA JUŽNI FASADI OBJEKTA - V KOMPLETU:</t>
  </si>
  <si>
    <r>
      <t>Zunanja alu vrata 'Vz1</t>
    </r>
    <r>
      <rPr>
        <sz val="10"/>
        <rFont val="Arial"/>
        <family val="2"/>
      </rPr>
      <t>' - V KOMPLETU:</t>
    </r>
  </si>
  <si>
    <t>Dobava in montaža ALU prezračevalne rešetke na vrhu dvigala, dim. 60 cm x 60 cm, iz profiliranih lamel - V KOMPLETU.</t>
  </si>
  <si>
    <t>RUŠENJE ARMIRANOBETONSKIH KONSTRUKCIJ (PREKLADE, NOSILCI, ZIDNE VEZI) VKLJUČNO S POTREBNIM PODPIRANJEM (PODSTREŠJE)</t>
  </si>
  <si>
    <t>RUŠENJE ZUNANJEGA TLAKA IZ PRANIH BETONSKIH PLOŠČ VKLJUČNO S PODLOŽNIM BETONSKIM TLAKOM DEBELINE DO 15 CM (ZA  IZDELAVO TLAKA PRED VHODOM V GLASBENO ŠOLO IN VZDOLŽNIM NADSTREŠKOM).</t>
  </si>
  <si>
    <t>DOBAVA IN VGRAJEVANJE BETONA V AB VERTIKALNE VEZI OBSTOJEČEGA  OBJEKTA, C 25/30 (PODSTREŠJE)</t>
  </si>
  <si>
    <t>VRTANJE LUKENJ, GLOBINE DO 30 CM V OBSTOJEČE BETONSKE ALI OPEČNE KONSTRUKCIJE, RAZPRAŠITEV VRTIN TER DOBAVA IN VGRADITEV SIDERNIH PALIC IZ REBRASTE ARMATURE FI 16 MM, DOLŽINE 0,50-1,20 M IN ZALITJE S FINO POLIMERIZIRANO CEMENTNO MALTO - SIDRA NABITA V IZPIHANO VRTINO, SIDRANA NPR. TUDI Z DONIPOX LEPILOMPOVEZAVA NOVIH KONSTRUKCIJ Z OBSTOJEČIMI.                         VELJA ZA VERTIKALNE IN HORIZONTALNE VEZI. (PODSTREŠJE)</t>
  </si>
  <si>
    <t>PREGLED TESNENJA BETONSKEGA JAŠKA IN EVENTUELNO INJEKTIRANJE S HIDROFOBNO BARIAERO PODZEMNEGA DELA JAŠKA DVIGALA</t>
  </si>
  <si>
    <t>DOBAVA IN VGRAJEVANJE AB TLAKA - BRUŠEN BETON KOMPLET Z BETONSKIMI, TESARSKIMI IN POMOŽNEMI DELI, BRUŠENJEM, REZANJEM IN KITANJE DILITACIJ S TRAJNO ELASTIČNIM KITOM (Š 4MM G CCA 5CM) NA TAMPONSKI DROBLJENEC IN PE FOLIJO; beton C30/37 XC2, XD3, XF4, armatura do fi 12 in fizične dilatacije. (POD VZDOLŽNIM NADSTREŠKOM).</t>
  </si>
  <si>
    <t>MONTAŽA IN DEMONTAŽA CEVNEGA ODRA V DVORANI ZA MONTAŽO SPUŠČENEGA STROPA IN OBDELAVE STEN.</t>
  </si>
  <si>
    <t>NAPRAVA, MONTAŽA IN DEMONTAŽA OPAŽA ZA AB ZUNANJE RAVNE STOPNICE IN STENE, Z VIŠINO PODPIRANJA DO 3,00 M</t>
  </si>
  <si>
    <t>DOBAVA IN DVOJNO LETVANJE VEČKAPNE STREHE ZA KRITINO IZ KORCEV Z 1X ANTIGLIVIČNEM IN ANTISEKCIDNIM PREMAZOM. LETVE VZDOLŽNO 6/4CM NA RAZMAKU ZA POKRIVANJE S KORCI IN PREČNE LETVE 6/4 PO ŠPIROVCIH</t>
  </si>
  <si>
    <t>DOBAVA IN POLAGANJE PVC KANALIZACIJSKIH CEVI SN4 DN 200 MM VKLJUČNO Z NAPRAVO PEŠČENE POSTELJICE DEB. 10+DN/10 CM S OBBETONIRANJEM STIKOV CEVI V DEBELINI 10 CM, BETON C 16/20 VKLJUČNO S FAZONSKIMI KOSI (KOLENA,)</t>
  </si>
  <si>
    <t>DOBAVA IN MONTAŽA REVIZIJSKEGA JAŠKA IZ BETONSKE CEVI DN 800 MM, GLOBINE DO 2,0  Z NAPRAVO PRIKLJUČKOV IN BETONSKEGA DNA, BETONSKI POKROV VKLJUČNO Z IZDELAVO AB OKVIRJA.</t>
  </si>
  <si>
    <t>DOBAVA IN VGRAJEVANJE BETONSKIH POKROVOV  NA ŽE IZVEDENIH JAŠKIH FI 80</t>
  </si>
  <si>
    <t>DOBAVA IN MONTAŽA REVIZIJSKEGA JAŠKA IZ BETONSKE CEVI DN 1000 MM, GLOBINE DO 2,00  Z NAPRAVO PRIKLJUČKOV IN BETONSKEGA DNA, LTŽ POKROV VKLJUČNO Z IZDELAVO AB OKVIRJA.</t>
  </si>
  <si>
    <t xml:space="preserve">DOBAVA IN MONTAŽA REVIZIJSKEGA JAŠKA IZ BETONSKE CEVI DN 600 MM, GLOBINE DO 1,50 M, Z NAPRAVO PRIKLJUČKOV IN BETONSKEGA DNA, LTŽ  POKROV ZA TEŽKI PROMET VKLJUČNO Z IZDELAVO AB OKVIRJA. </t>
  </si>
  <si>
    <t xml:space="preserve">DOBAVA IN MONTAŽA REVIZIJSKEGA JAŠKA IZ BETONSKE CEVI DN 800 MM, GLOBINE DO 2,00 M, Z NAPRAVO PRIKLJUČKOV IN BETONSKEGA DNA, LTŽ  POKROV ZA TEŽKI PROMET VKLJUČNO Z IZDELAVO AB OKVIRJA. </t>
  </si>
  <si>
    <t>DOBAVA IN VGRAJEVANJE LTŽ POKROVA ZA TEŽKI PROMET NA ŽE IZVEDENIH JAŠKIH</t>
  </si>
  <si>
    <t>DOBAVA IN POLAGANJE PVC DRENAŽNIH CEVI MIDREN DN 250 MM Z NAPRAVO BETONSKEGA LEŽIŠČA DO POLOVICE CEVI IN NASUTJA Z DRENAŽNIM MATERIALOM FRAKCIJE 16/32 MM (PORABA 0,15 M3/M1) TER ZAŠČITA NASUTJA S PP FILCEM (PORABA 1,50 M2/M1).</t>
  </si>
  <si>
    <t xml:space="preserve">DOBAVA IN POLAGANJE ARMATURE NAD FI 12MM </t>
  </si>
  <si>
    <t xml:space="preserve">DOBAVA IN MONTAŽA VROČECINKANIH PROFILOV MONTAŽNE OGRAJE EKOLOŠKEGA OTOKA VIŠINE 125cm, KOMPLET Z SIDRANJEM V BETON. KOVINSKA KONSTRUKCIJA JE VARJENA, MINIZIRANA 2X BARVANA. NA KONSTRUKCIJO NOSILNO 80/80/5, TER PREČNO LETVIJO V SREDNJEM DELU 40/40/4 JE PRITJENA RAVNA FASADNA VLAKNOCEMENTNA BARVANA PLOŠČA DEB. 8 MM, KOT NPR SWISSPEARL ALI ENAKOVREDNO. PLOŠČA JE VIŠINE 125CM.                                                         USTREZNO VIJAČENJE PLOŠČ V KONSTRUKCIJO. VSE PO NAČRTU.                                  </t>
  </si>
  <si>
    <t>DOBAVA IN MONTAŽA PESKOLOVCA IZ BC FI 40CM, KOMPLET Z BETONSKIM POKROVOM</t>
  </si>
  <si>
    <t>EKOLOŠKI OTOK, TČ, PLOČNIK, PARKIRIŠČE</t>
  </si>
  <si>
    <t>EKOLOŠKI OTOK IN TČ., PLOČNIK, PARKIRIŠČE</t>
  </si>
  <si>
    <t>Rušenje obstoječih robnikov nakladanje in odvoz na stalno deponijo s plačilom takse</t>
  </si>
  <si>
    <t>Dobava in vgrajevanje vrtih robnikov komplet z izkopom, obetoniranjem in fugiranjem okrog objekta in nadstreška.</t>
  </si>
  <si>
    <t>Dobava in vgrajevane prodca okrog objekta po detajlu projektanta</t>
  </si>
  <si>
    <t>PLOČNIK Z PARKIRIŠČEM:</t>
  </si>
  <si>
    <t>ZUNANJA UREDITEV:</t>
  </si>
  <si>
    <t>Rušenje obstoječih cestnih robnikov nakladanje in odvoz na stalno deponijo z plačilom takse</t>
  </si>
  <si>
    <t>Dobava in vgrajevanje cestnih robnikov komplet z izkopom obbetoniranjem in fugiranjem</t>
  </si>
  <si>
    <t xml:space="preserve">Dobava in vgrajevanje zapornega asfalta debeline 7cm </t>
  </si>
  <si>
    <t>Risanje črt za parkirišče šir. 10cm</t>
  </si>
  <si>
    <t>DOBAVA IN NAPRAVA KOMPLET VODOMERNEGA JAŠKA IZ VODOTESNEGA BETONA C25/30 NOTRANJIH DIM. 150X120 CM, SVETLE VIŠINE 150 CM, Z NAPRAVO PRIKLJUČKOV, S FINALIZIRANIM KOVINSKIM POKROVOM ( REBRASTA PLOČEVINA) 600X600 MM IN VSTOPNIMI ŽELEZI. DEBELINA OBODNIH STEN 15 CM, DEBELINA TALNE PLOŠČE 20 CM, DEBELINA KROVNE PLOŠČE 15 CM. V CENI JE ZAJET IZKOP JAME ZA JAŠEK, PLANIRANJE, OPAŽ, ARMATURA, BETON, EKSPANZIJSKI TRAK ZA DELOVNE STIKE, POKROV (1 KOS), VSTOPNA ŽELEZA, ZASIP ZA JAŠKOM S TAMPONOM 0/32, ODVOZ IZKOPANEGA MATERIALA V KRAJEVNO DEPONIJO.</t>
  </si>
  <si>
    <t>Rezanje asfala.</t>
  </si>
  <si>
    <t>Rušenje asfalta debeline 10cm z nakladanjem in odvozom na stalno deponijo z plačilom takse.</t>
  </si>
  <si>
    <t>Strojni delno ročni izkop zemlje v III/IV KTG z nakladanjem in odvozom na stalno deponijo.</t>
  </si>
  <si>
    <t>Dobava in vgrajevanje tampona z utrjevanjem in planiranjem.</t>
  </si>
  <si>
    <t>Dobava in vgrajevanje stigmafleks cevi 2x2x50cm.</t>
  </si>
  <si>
    <t>Postavitev asfalta  debeline 10cm.</t>
  </si>
  <si>
    <t>Dobava in vgrajevanje AB jaška fi 80; h je 1m za TK priključek na obstoječe omrežje komplet z LTŽ pokrovom in priključkom cevi.</t>
  </si>
  <si>
    <t>Dobava in vgrajevanje AB jaška fi 60, h je 1m, za TK priključek komplet z LTŽ pokrovom v zelenici, komplet z priklučkom cevi.</t>
  </si>
  <si>
    <t>Izvedba preboja fi125mm v steno objekta.</t>
  </si>
  <si>
    <t>kos</t>
  </si>
  <si>
    <t>GRADBENA DELA ZA VODOVOD, PLIN, KABELSKO TK KANALIZACIJO</t>
  </si>
  <si>
    <r>
      <t xml:space="preserve">demontaža obstoječe kritine zaradi obdelave fasade in nadstreška (vhoda pritličje). Dobava in montaža </t>
    </r>
    <r>
      <rPr>
        <sz val="10"/>
        <rFont val="SL Dutch"/>
        <family val="0"/>
      </rPr>
      <t xml:space="preserve">PLOČEVINASTE KRITINE Z PROTIKONDENČNO OBLOGO SPODAJ, </t>
    </r>
    <r>
      <rPr>
        <sz val="10"/>
        <color indexed="8"/>
        <rFont val="SL Dutch"/>
        <family val="0"/>
      </rPr>
      <t>dobava in vgradnja obdelanih in sušenih macesnovih letev dim. 40/40 mm, izdelava dodatne jeklene podkonstrukcije na spodnji strani obstoječe konstrukcije - nova jeklena mreža iz varjenih škatlastih profilov 50/50/3 mm (minizirana, 2x barvana).                                                                     VIJAČENJE LESA V JEKL.KONSTR. Z MEDENINASTIMI SAMOREZNIMI VIJAKI                                                                     spodnja kota poravnana z spuščenim stropom v avli;  s strani nadstreška zaprta z masko iz vlaknocementnih plošč deb. 8 mm, kot npr. Esal.                         GLEJ DETAJL PROJEKTANTA</t>
    </r>
  </si>
  <si>
    <t>DOBAVA IN MONTAŽA PLOČEVINASTE KRITINE (ENAKO KOT PLOČEVINA NAD VHODOM), S PRITRJEVANJEM IN VSEMI ZAKLJUČNIMI DELI.</t>
  </si>
  <si>
    <t>DOBAVA IN MONTAŽA PREZRAČEVALNIH KORCEV PO SLEMENU</t>
  </si>
  <si>
    <t>IZDELAVA VAROVALNE KOVINSKE OGRAJE NA BALKONU DVORANE, SESTAVLJENE IZ OKROGLIH PALIC ROČAJ FI 40MM, VERTIKALNE LAME 5/40MM IN POVEZOVALNE NAPENJALKE. OGRAJA MINIZIRANA 2X BARVANA PO NAVODILIH PROJEKTANTA. OGRAJA JE SIDRANA V BETONSKI PARAPET BALKONA, VIŠINE NAD ZIDOM 65CM</t>
  </si>
  <si>
    <t xml:space="preserve">ĆIŠČENJE IN BARVANJE SKUPAJ Z ZAŠČITO PROTI RJI OBSTOJEČEGA KOVINSKEGA NADSTREŠKA - BARVA PO IZBIRI PROJEKTANTA </t>
  </si>
  <si>
    <t>OPOMBA!                                                                       PRI IZVEDBI UPOŠTEVATI NAVODILA DOBAVITELJEV ZA PRAVILNO IZVEDBO STEN IN STROPOV. PRI IZVEDBI UPOŠTEVATI ZAHTEVE GLEDE ZVOKA IN POŽARA. UPOŠTEVATI VARNOSTNI FAKTOR OZ. NAVODILA DOBAVITELJA PRI SIDRANJU OBEŠENIH STROPOV V KONSTRUKCIJO. V CENI UPOŠTEVAJ VSE OJAČITVENE ROBNE PROFILE MAVČNO KARTONSKIH STEN.V CENI UPOŠTEVATI IZVEDBO KASKADNIH PRESKOKOV Z POLNO GIPS OBLOGO DEB. 1.25 CM (HODNIKI, STOPNIŠČA, PROSTOR BALET).</t>
  </si>
  <si>
    <t>ZAVESE, OSTALA OPREMA</t>
  </si>
  <si>
    <t>!</t>
  </si>
  <si>
    <t>EVAKUACIJSKI STOL</t>
  </si>
  <si>
    <t>NAPIS IN LOGOTIP</t>
  </si>
  <si>
    <t>DEMONTAŽA, SELITEV IN PONOVNA MONTAŽA LOGOTIPA GLASBENE ŠOLE,  NA FASADO OBJEKTA TER IZDELAVA NAPISA "GLASBENA ŠOLA AJDOVŠČINA", IZ BARVANE ALU PLOČEVINE DEB. 6 MM, SKUPAJ Z INOKS PODKONSTRUKCIJO. MONTAŽA NAPISA NA OBSTOJEČO KONSTRUKCIJO NADSTREŠKA.</t>
  </si>
  <si>
    <t>DROG ZA ZASTAVO</t>
  </si>
  <si>
    <t>DOBAVA IN MONTAŽA DROGA ZA ZASTAVO, Z DVIŽNIM MEHANIZMOM. KOMPLET Z VSEMI POTREBNIMI GRADBENIMI DELI (IZKOP IN ZASIP, IZDELAVA AB TEMELJA 60/60/100 CM). ALU DROG VIŠINE 7 M (KOT NPR. PROIZV. ZIEGLER d.o.o.).</t>
  </si>
  <si>
    <t>STOPNIŠČNI VZPENJALEC</t>
  </si>
  <si>
    <t>ALU VODILO ZA AKUSTIČNE ZAVESE DOLŽINE 4,8M, PROFILI MINIMALNO 34X40MM, KOMPLET Z VOZIČKI TER Z VSEM POTREBNIM PRITRDILNIM MATERIALOM. ZAPIRANJE NA ROČNI POTEG. KOT NPR. GERRIETS TRUMPF95 ALI ENAKOVREDNO (DVORANA-KLAVIR-HODNIK).</t>
  </si>
  <si>
    <t>DIMENZIJE ZLOŽENEGA STOLA G/Š/V = 234x1495 MM. NOSILNOST DO 200 KG. ZLOŽLJIV PRIPOMOČEK ZA TRANSPORT GIBALNO OVIRANIH OSEB V PRIMERU EVAKUACIJE PO STOPNIŠČU. OPREMLJEN S 4 KOLESI, KI ZAGOTAVLJAJO STABILEN HORIZONTALNI TRANSPORT, MOŽNO SAMOSTOJNO PRESEDANJE Z INVALIDSKEGA VOZIČKA NA STOL, OMOGOČATI MORA POKONČNO SEDENJE, OPREMLJEN Z NOŽNO ZAVORO NA ZADNJI STRANI KOLES TER OPREMLJEN Z ZAVORO ZA ZAUSTAVITEV MED TRANSPORTOM PO STOPNICAH NAVZDOL. Z USTREZNIM CERTIFIKATOM CE. EVAKUACIJSKI STOL KOT NPR. BSURE EXSIT.</t>
  </si>
  <si>
    <t>KOT NPR. PROZV. DSD tip T09 ROBY, STANDART S SPREMSTVOM. TEHNIČNI PODATKI: NOSILNOST MIN. 130 KG, ŠIRINA STOPNIC MAX. 720 MM. MAKSIMALEN NAKLON 35°, HITROST VZPENJANJA 5M/MIN, HITROST SPUŠČANJA 5M/MIN, TEŽA 47 KG, AKUMULATOR 2 KOS 12V-12Ah, NAPETOST UPRAVLJANJA 24V, DOLŽINA VOŽNJE 23 ETAŽ.</t>
  </si>
  <si>
    <t>ALU VODILO ZA AKUSTIČNE ZAVESE DOLŽINE 8M, PROFILI MINIMALNO 34X40MM, KOMPLET Z VOZIČKI TER Z VSEM POTREBNIM PRITRDILNIM MATERIALOM. ZAPIRANJE NA ROČNI POTEG. KOT NPR. GERRIETS TRUMPF95 ALI ENAKOVREDNO (DVORANA).</t>
  </si>
  <si>
    <t>ALU VODILO ZA AKUSTIČNE ZAVESE DOLŽINE 9,5M, PROFILI MINIMALNO 34X40MM, KOMPLET Z VOZIČKI TER Z VSEM POTREBNIM PRITRDILNIM MATERIALOM. ZAPIRANJE NA ROČNI POTEG. KOT NPR. GERRIETS TRUMPF95 ALI ENAKOVREDNO (ORKESTER VAJE).</t>
  </si>
  <si>
    <t>ALU VODILO ZA AKUSTIČNE ZAVESE DOLŽINE 11M, PROFILI MINIMALNO 34x40MM, KOMPLET Z VOZIČKI TER Z VSEM POTREBNIM PRITRDILNIM MATERIALOM. ZAPIRANJE NA ROČNI POTEG. KOT NPR. GERRIETS TRUMPF95 ALI ENAKOVREDNO (ORKESTER VAJE).</t>
  </si>
  <si>
    <t>AKUSTIČNA ZAVESA DIM. 0,85M x 2,1M IZ GLEDALIŠKEGA ŽAMETA MIN. 400G/M2 S 100% NABOROM. ZGORAJ PRIŠIT TEKSTILNI TRAK 4 CM IN VTISNJENA KOVINSKA OČESA VSAKIH 25 CM S TEKSTILNIMI VEZICAMI. SPODAJ IZDELAN ŽEP 10CM Z UTEŽNO VRVICO 200 G/M. NA STRANEH ZAROBLJENO. TRETIRANO ZA TEŽKO VNETLJIVOST PO DIN 4102-B1. BARVA PO IZBORU ARHITEKTA. KOT NPR. GERRIETS ASCONA 400 ALI ENAKOVREDNO (PROSTOR DVORANA-HODNIK) ZAVESA JE V ISTI LINIJI Z ZAVESO KLAVIRJA.</t>
  </si>
  <si>
    <t>AKUSTIČNA ZAVESA DIM. 1,5 M x 2,1 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ALI ENAKOVREDNO (PROSTOR DVORANA-KLAVIR).</t>
  </si>
  <si>
    <t>AKUSTIČNA ZAVESA DIM. 4 M x 6 M IZ GLEDALIŠKEGA ŽAMETA MIN. 400 G/M2 S 100% NABOROM. ZGORAJ PRIŠIT TEKSTILNI TRAK 4 CM IN VTISNJENA KOVINSKA OČESA VSAKIH 25CM S TEKSTILNIMI VEZICAMI. SPODAJ IZDELAN ŽEP 10CM Z UTEŽNO VRVICO 200G/M. NA STRANEH ZAROBLJENO. TRETIRANO ZA TEŽKO VNETLJIVOST PO DIN 4102-B1. BARVA PO IZBORU ARHITEKTA. KOT NPR. GERRIETS ASCONA 400 ALI ENAKOVREDNO (PROSTOR DVORANA).</t>
  </si>
  <si>
    <t>OPOMBA!  V CENI ZAJETI VSE IZMERE, NAČRTOVANJE, DOSTAVO IN MONTAŽA VKLJUČNO Z VSEM POTREBNIM VIJAČNIM, SPOJNIM IN PRITRDILNIM MATERIALOM. CERTIFIKATE ZA VSE UPORABLJENE MATERIALE.</t>
  </si>
  <si>
    <t>AKUSTIČNA ZAVESA DIM. 1,75 M x 2 M IZ GLEDALIŠKEGA ŽAMETA MIN. 400 G/M2 S 100% NABOROM. ZGORAJ PRIŠIT TEKSTILNI TRAK 4 CM IN VTISNJENA KOVINSKA OČESA VSAKIH 25 CM S TEKSTILNIMI VEZICAMI. SPODAJ IZDELAN ŽEP 10 CM Z UTEŽNO VRVICO 200 G/M. NA STRANEH ZAROBLJENO. TRETIRANO ZA TEŽKO VNETLJIVOST PO DIN 4102-B1. BARVA PO IZBORU ARHITEKTA. KOT NPR. GERRIETS ASCONA 400 ALI ENAKOVREDNO (PROSTOR ORKESTER VAJE).</t>
  </si>
  <si>
    <t>EM</t>
  </si>
  <si>
    <t>cena/EM</t>
  </si>
  <si>
    <t>z.š.</t>
  </si>
  <si>
    <t>3A</t>
  </si>
  <si>
    <t>8a</t>
  </si>
  <si>
    <t>8b</t>
  </si>
  <si>
    <t>8c</t>
  </si>
  <si>
    <t>8d</t>
  </si>
  <si>
    <t>18A</t>
  </si>
  <si>
    <t>DOBAVA IN MONTAŽA REVIZIJSKEGA JAŠKA IZ BETONSKE CEVI DN 600 MM, GLOBINE DO 2,00 M, Z NAPRAVO PRIKLJUČKOV IN BETONSKEGA DNA, BETONSKI POKROV VKLJUČNO Z IZDELAVO AB OKVIRJA.</t>
  </si>
  <si>
    <r>
      <t xml:space="preserve">DOBAVA, NAPRAVA IN MONTAŽA LESENEGA OSTREŠJA VEČKAPNE STREHE IZ ŽAGANEGA SMREKOVEGA LESA C24 II. KVALITETE S SIDRANJEM Z VIJAKI M16/ 1,50 M V AB HORIZONTALNO ZIDNO VEZ. VES LES JE 1X ANTIGLJIVIČNO IN ANTIINSEKTICIDNO PREMAZAN IN VIDNI DELI OSTREŠJA (STREŠNI NAPUŠČI) SO SKOBLANI 2X BARVANI V BARVI PO IZBORU ARHITEKTA. PORABA LESA DO </t>
    </r>
    <r>
      <rPr>
        <sz val="10"/>
        <rFont val="SL Dutch"/>
        <family val="0"/>
      </rPr>
      <t>0,06 M</t>
    </r>
    <r>
      <rPr>
        <sz val="10"/>
        <rFont val="SL Dutch"/>
        <family val="0"/>
      </rPr>
      <t>3/M2. OBRAČUNA SE HORIZONTALNA PROJEKCIJA OSTREŠJA. V CENI JE ZAJETA TUDI OBDELAVA GLAV ŠPIROVCEV IN GRED NA STREŠNIH NAPUŠČIH.                                                                   V CENO UPOŠTEVAJ LESENE PODPORE IN ZAVETROVANJE, GLEJ PROJEKT. OBVEZNO SIDRANJE Z VIJAČENJEM V AB KONSTRUKCIJO OBJEKTA.</t>
    </r>
  </si>
  <si>
    <r>
      <t xml:space="preserve">NAPRAVA, MONTAŽA IN DEMONTAŽA OPAŽA ZA AB VERTIKALNE IN HORIZONTANE ZIDNE VEZI, V OBSTOJEČEM OBJEKTU. </t>
    </r>
    <r>
      <rPr>
        <sz val="10"/>
        <rFont val="SL Dutch"/>
        <family val="0"/>
      </rPr>
      <t>(PODSTREŠJE).</t>
    </r>
  </si>
  <si>
    <r>
      <t>IZRAVNAVA ZAZIDANIH ODPRTIN NA FASADI Z OBST. FASADNIM OMETOM - PODLOGA ZA NOVO TOPLOTNOIZOLATIVNO FASADO, POZIDAVA MED ŠPIROVCI IZRAVNAVA-</t>
    </r>
    <r>
      <rPr>
        <sz val="10"/>
        <rFont val="SL Dutch"/>
        <family val="0"/>
      </rPr>
      <t xml:space="preserve"> NOVE VEZI IN OBSTOJEČI FASADNI OMET.</t>
    </r>
  </si>
  <si>
    <t>Izdelava strojnih ometov na betonske stene in stropove v prizidku skupaj s predhodnim cementnim obrizgom za boljšo sprejemljivost s podlago.</t>
  </si>
  <si>
    <r>
      <t xml:space="preserve">DOBAVA IN VGRAJEVANJE BETONA V HORIZONTALNE VEZI IN PREKLADE OBSTOJEČEGA  OBJEKTA, C 25/30 </t>
    </r>
    <r>
      <rPr>
        <sz val="10"/>
        <rFont val="SL Dutch"/>
        <family val="0"/>
      </rPr>
      <t>(PODSTREŠJE).</t>
    </r>
  </si>
  <si>
    <t>7A</t>
  </si>
  <si>
    <t>Izkop zemlje III/IV.ktg za vgrajevanje valjenca in zasip z izkopanim materialom z utrjevanjem š 40, globine 80 cm.</t>
  </si>
  <si>
    <t>13A</t>
  </si>
  <si>
    <t>M</t>
  </si>
  <si>
    <t>RUŠENJE NOVIH KANALOV ZA ELEKTRIKO IN STROJNE INSTALACIJE.</t>
  </si>
  <si>
    <t>IZDELAVA PREBOJEV V BETONSKEM ZIDU DEBELINE 40CM, KOMPLET Z PRENOSOM NA GRADBIŠČNO DEPONIJO.</t>
  </si>
  <si>
    <t>OKNA RAZEN Poz. O20 SO GROBO VGRAJENA. POTREBNO JE IZVESTI ZAKLJUČNA DELA PO POSTAVKAH ZNOTRAJ POZICIJ (ZAKLJUČITI RAL MONTAŽO, VGRADITI ZUNANJE IN NOTRANJE POLICE, PRIKLJUČITI SENČILA IN NOTRANJE SCREENE NA OMREŽJE IN CNS, ZMONTIRATI ZUNANJE IN NOTRANJE ŽALUZIJE V KOMPLETU PO OPISU). OKNO O20 NI NABAVLJENO IN MONTIRANO!</t>
  </si>
  <si>
    <t>OPOMBA:</t>
  </si>
  <si>
    <t>VODOVOD, PLIN, KABELSKA KANALIZACIJA SKUPAJ</t>
  </si>
  <si>
    <t>VODOVOD, PLIN, KABELSKA KANALIZACIJA</t>
  </si>
  <si>
    <t>DEMONTAŽA, DOBAVA IN MONTAŽA NOVE GRADBIŠČNE TABLE SKLADNO Z NAVODILI EU SKLADOV 3.4.4. - Priloga 1 (ZAČASNI PANO, 220/250 CM NA FOREX PLOŠČI 5MM, S KOVINSKIMI NOSILCI IN TEMELJEM</t>
  </si>
  <si>
    <t>DOBAVA IN MONTAŽA STALNE PLOŠČE DIM. 100X150, NA FOREX PLOŠČI 5MM  SKLADNO Z NAVODILI EU SKLADOV (  Navodila organa upravljanja na področju komuniciranja vsebin Evropske kohezijske politike v programskem obdobju 2014-2020 3.4.4. - Priloga 2)</t>
  </si>
  <si>
    <t xml:space="preserve">kos </t>
  </si>
  <si>
    <t>OKNA RAZEN Poz. O4 SO NA OBJEKTU ŽE GROBO VGRAJENA. POTREBNO JE IZVESTI  LE ZAKLJUČNA DELA PO POSTAVKAH ZNOTRAJ POZICIJ (ZAKLJUČITI RAL MONTAŽO, VGRADITI ZUNANJE IN NOTRANJE POLICE, PRIKLJUČITI SENČILA IN NOTRANJE SCREENE NA OMREŽJE IN CNS, ZMONTIRATI ZUNANJE IN NOTRANJE ŽALUZIJE V KOMPLETU PO OPISU). OKNO O4 NI NABAVLJENO IN MONTIRANO. STEKLENE STENE NA VHODIH Poz. Ss1, Ss2 in Svv NISO VGRAJENE. VHODNA VRATA Vz1 NISO NABAVLJENA IN MONTIRANA!</t>
  </si>
  <si>
    <t xml:space="preserve">
Pri izvedbi upoštevati vse veljavne standarde in predpise ter gradbeno fizikalne zahteve po elaboratu gradbene fizike za navdeni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
Vsi elementi stavbnega pohištva morajo biti opremljeni s CE oznako ali Slovenskim tehničnim soglasjem ali drugo ustrezno veljavno listino.
Gradbeno - fizikalne zahteve za zunanje elemente stavbnega pohištva:
- toplotna prevodnost okna Uw ≤ 1,0 W/m2K
- toplotna prevodnost vrata Ud ≤ 1,3 W/m2K
- zrakotesnost po EN 12207 - razred 4 (okna), razred 2 (vrata)
- vodotesnost po EN 12208 - razred 9a (okna), razred 5a (vrata)
- montaža po RAL smernicah montaže
Predvideni sistemi za izvedbo elementov stavbnega pohištva skupaj s sistemskimi lastnostmi so navadeni v nadaljevanju. Ponudnik lahko ponudi enakovreden sistem, kar mora dokazati z ustrezno dokumentacijo pred pričetkom izvedbe del, ki jo potrdi odgovorni projektant.</t>
  </si>
  <si>
    <t xml:space="preserve">Okno 'O4'- V KOMPLETU TUDI DOBAVA IN MONTAŽA (še ni vgrajeno):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</si>
</sst>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quot;Yes&quot;;&quot;Yes&quot;;&quot;No&quot;"/>
    <numFmt numFmtId="176" formatCode="0.0"/>
    <numFmt numFmtId="177" formatCode="0\ %"/>
  </numFmts>
  <fonts count="66">
    <font>
      <sz val="10"/>
      <name val="Arial"/>
      <family val="0"/>
    </font>
    <font>
      <sz val="10"/>
      <color indexed="8"/>
      <name val="SL Dutch"/>
      <family val="0"/>
    </font>
    <font>
      <b/>
      <sz val="10"/>
      <color indexed="8"/>
      <name val="SL Dutch"/>
      <family val="0"/>
    </font>
    <font>
      <b/>
      <sz val="10"/>
      <name val="Arial"/>
      <family val="2"/>
    </font>
    <font>
      <b/>
      <sz val="11"/>
      <color indexed="8"/>
      <name val="SL Dutch"/>
      <family val="0"/>
    </font>
    <font>
      <i/>
      <sz val="10"/>
      <color indexed="8"/>
      <name val="SL Dutch"/>
      <family val="0"/>
    </font>
    <font>
      <b/>
      <sz val="12"/>
      <color indexed="8"/>
      <name val="SL Dutch"/>
      <family val="0"/>
    </font>
    <font>
      <sz val="11"/>
      <color indexed="8"/>
      <name val="SL Dutch"/>
      <family val="0"/>
    </font>
    <font>
      <sz val="10"/>
      <name val="SL Dutch"/>
      <family val="0"/>
    </font>
    <font>
      <b/>
      <sz val="10"/>
      <name val="SL Dutch"/>
      <family val="0"/>
    </font>
    <font>
      <b/>
      <sz val="14"/>
      <color indexed="8"/>
      <name val="SL Dutch"/>
      <family val="0"/>
    </font>
    <font>
      <sz val="14"/>
      <name val="Arial"/>
      <family val="2"/>
    </font>
    <font>
      <sz val="11"/>
      <name val="Arial"/>
      <family val="2"/>
    </font>
    <font>
      <sz val="10"/>
      <color indexed="10"/>
      <name val="SL Dutch"/>
      <family val="0"/>
    </font>
    <font>
      <u val="single"/>
      <sz val="10"/>
      <name val="Arial"/>
      <family val="2"/>
    </font>
    <font>
      <u val="single"/>
      <sz val="10"/>
      <name val="SL Dutch"/>
      <family val="0"/>
    </font>
    <font>
      <i/>
      <sz val="10"/>
      <name val="Arial"/>
      <family val="2"/>
    </font>
    <font>
      <b/>
      <i/>
      <sz val="10"/>
      <color indexed="8"/>
      <name val="SL Dutch"/>
      <family val="0"/>
    </font>
    <font>
      <i/>
      <sz val="10"/>
      <name val="SL Dutch"/>
      <family val="0"/>
    </font>
    <font>
      <sz val="9"/>
      <name val="Arial"/>
      <family val="2"/>
    </font>
    <font>
      <sz val="11"/>
      <name val="Calibri"/>
      <family val="2"/>
    </font>
    <font>
      <sz val="12"/>
      <name val="Arial"/>
      <family val="2"/>
    </font>
    <font>
      <b/>
      <sz val="12"/>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sz val="10"/>
      <color indexed="56"/>
      <name val="Arial"/>
      <family val="2"/>
    </font>
    <font>
      <b/>
      <sz val="10"/>
      <color indexed="10"/>
      <name val="SL Dutch"/>
      <family val="0"/>
    </font>
    <font>
      <b/>
      <i/>
      <sz val="10"/>
      <name val="SL Dutch"/>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SL Dutch"/>
      <family val="0"/>
    </font>
    <font>
      <sz val="10"/>
      <color theme="1"/>
      <name val="SL Dutch"/>
      <family val="0"/>
    </font>
    <font>
      <sz val="10"/>
      <color rgb="FFFF0000"/>
      <name val="Arial"/>
      <family val="2"/>
    </font>
    <font>
      <sz val="10"/>
      <color rgb="FF002060"/>
      <name val="Arial"/>
      <family val="2"/>
    </font>
    <font>
      <b/>
      <sz val="10"/>
      <color rgb="FFFF0000"/>
      <name val="SL Dutch"/>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
      <patternFill patternType="solid">
        <fgColor theme="0" tint="-0.1499900072813034"/>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5" fillId="0" borderId="6" applyNumberFormat="0" applyFill="0" applyAlignment="0" applyProtection="0"/>
    <xf numFmtId="0" fontId="56" fillId="30" borderId="7" applyNumberFormat="0" applyAlignment="0" applyProtection="0"/>
    <xf numFmtId="0" fontId="57" fillId="21" borderId="8" applyNumberFormat="0" applyAlignment="0" applyProtection="0"/>
    <xf numFmtId="0" fontId="58"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8" applyNumberFormat="0" applyAlignment="0" applyProtection="0"/>
    <xf numFmtId="0" fontId="60" fillId="0" borderId="9" applyNumberFormat="0" applyFill="0" applyAlignment="0" applyProtection="0"/>
  </cellStyleXfs>
  <cellXfs count="249">
    <xf numFmtId="0" fontId="0" fillId="0" borderId="0" xfId="0" applyAlignment="1">
      <alignment/>
    </xf>
    <xf numFmtId="0" fontId="1" fillId="0" borderId="0" xfId="0" applyFont="1" applyAlignment="1">
      <alignment vertical="top" wrapText="1"/>
    </xf>
    <xf numFmtId="4" fontId="1" fillId="0" borderId="0" xfId="0" applyNumberFormat="1" applyFont="1" applyAlignment="1">
      <alignment vertical="top" wrapText="1"/>
    </xf>
    <xf numFmtId="4" fontId="0" fillId="0" borderId="0" xfId="0" applyNumberFormat="1" applyAlignment="1">
      <alignment/>
    </xf>
    <xf numFmtId="3" fontId="1" fillId="0" borderId="0" xfId="0" applyNumberFormat="1" applyFont="1" applyAlignment="1">
      <alignment vertical="top" wrapText="1"/>
    </xf>
    <xf numFmtId="3" fontId="0" fillId="0" borderId="0" xfId="0" applyNumberFormat="1" applyAlignment="1">
      <alignment/>
    </xf>
    <xf numFmtId="0" fontId="2" fillId="0" borderId="0" xfId="0" applyFont="1" applyAlignment="1">
      <alignment vertical="top" wrapText="1"/>
    </xf>
    <xf numFmtId="4" fontId="2" fillId="0" borderId="0" xfId="0" applyNumberFormat="1" applyFont="1" applyAlignment="1">
      <alignment vertical="top" wrapText="1"/>
    </xf>
    <xf numFmtId="3" fontId="2" fillId="0" borderId="0" xfId="0" applyNumberFormat="1" applyFont="1" applyAlignment="1">
      <alignment vertical="top" wrapText="1"/>
    </xf>
    <xf numFmtId="0" fontId="1" fillId="0" borderId="0" xfId="0" applyFont="1" applyBorder="1" applyAlignment="1">
      <alignment vertical="top" wrapText="1"/>
    </xf>
    <xf numFmtId="3" fontId="1" fillId="0" borderId="0" xfId="0" applyNumberFormat="1" applyFont="1" applyBorder="1" applyAlignment="1">
      <alignment vertical="top" wrapText="1"/>
    </xf>
    <xf numFmtId="4" fontId="1" fillId="0" borderId="0" xfId="0" applyNumberFormat="1" applyFont="1" applyBorder="1" applyAlignment="1">
      <alignment vertical="top" wrapText="1"/>
    </xf>
    <xf numFmtId="0" fontId="0" fillId="0" borderId="0" xfId="0" applyBorder="1" applyAlignment="1">
      <alignment/>
    </xf>
    <xf numFmtId="0" fontId="1" fillId="0" borderId="0" xfId="0" applyFont="1" applyAlignment="1">
      <alignment vertical="top" wrapText="1"/>
    </xf>
    <xf numFmtId="0" fontId="1" fillId="0" borderId="0" xfId="0" applyNumberFormat="1" applyFont="1" applyAlignment="1">
      <alignment vertical="top" wrapText="1"/>
    </xf>
    <xf numFmtId="0" fontId="1" fillId="0" borderId="0" xfId="0" applyNumberFormat="1" applyFont="1" applyAlignment="1">
      <alignment vertical="top" wrapText="1"/>
    </xf>
    <xf numFmtId="4" fontId="1" fillId="0" borderId="0" xfId="0" applyNumberFormat="1" applyFont="1" applyAlignment="1">
      <alignment vertical="top" wrapText="1"/>
    </xf>
    <xf numFmtId="0" fontId="1" fillId="0" borderId="0" xfId="0" applyFont="1" applyBorder="1" applyAlignment="1">
      <alignment vertical="top" wrapText="1"/>
    </xf>
    <xf numFmtId="0" fontId="3" fillId="0" borderId="0" xfId="0" applyFont="1" applyAlignment="1">
      <alignment/>
    </xf>
    <xf numFmtId="0" fontId="4" fillId="0" borderId="0" xfId="0" applyFont="1" applyAlignment="1">
      <alignment vertical="top" wrapText="1"/>
    </xf>
    <xf numFmtId="0" fontId="1" fillId="0" borderId="10" xfId="0" applyFont="1" applyBorder="1" applyAlignment="1">
      <alignment vertical="top" wrapText="1"/>
    </xf>
    <xf numFmtId="4" fontId="1" fillId="0" borderId="10" xfId="0" applyNumberFormat="1" applyFont="1" applyBorder="1" applyAlignment="1">
      <alignment vertical="top" wrapText="1"/>
    </xf>
    <xf numFmtId="0" fontId="5" fillId="0" borderId="0" xfId="0" applyFont="1" applyAlignment="1">
      <alignment vertical="top" wrapText="1"/>
    </xf>
    <xf numFmtId="0" fontId="5" fillId="0" borderId="0" xfId="0" applyNumberFormat="1" applyFont="1" applyAlignment="1">
      <alignment vertical="top" wrapText="1"/>
    </xf>
    <xf numFmtId="0" fontId="2" fillId="0" borderId="0" xfId="0" applyFont="1" applyBorder="1" applyAlignment="1">
      <alignment vertical="top" wrapText="1"/>
    </xf>
    <xf numFmtId="0" fontId="0" fillId="0" borderId="10" xfId="0" applyBorder="1" applyAlignment="1">
      <alignment/>
    </xf>
    <xf numFmtId="3" fontId="1" fillId="0" borderId="10" xfId="0" applyNumberFormat="1" applyFont="1" applyBorder="1" applyAlignment="1">
      <alignment vertical="top" wrapText="1"/>
    </xf>
    <xf numFmtId="4" fontId="0" fillId="0" borderId="0" xfId="0" applyNumberFormat="1" applyBorder="1" applyAlignment="1">
      <alignment/>
    </xf>
    <xf numFmtId="0" fontId="0" fillId="0" borderId="0" xfId="0" applyFont="1" applyAlignment="1">
      <alignment horizontal="justify"/>
    </xf>
    <xf numFmtId="0" fontId="6" fillId="0" borderId="0" xfId="0" applyFont="1" applyAlignment="1">
      <alignment vertical="top" wrapText="1"/>
    </xf>
    <xf numFmtId="0" fontId="61" fillId="0" borderId="0" xfId="0" applyFont="1" applyAlignment="1">
      <alignment vertical="top" wrapText="1"/>
    </xf>
    <xf numFmtId="0" fontId="62" fillId="0" borderId="0" xfId="0" applyFont="1" applyAlignment="1">
      <alignment vertical="top" wrapText="1"/>
    </xf>
    <xf numFmtId="0" fontId="0" fillId="0" borderId="0" xfId="0" applyFont="1" applyAlignment="1">
      <alignment/>
    </xf>
    <xf numFmtId="0" fontId="0" fillId="0" borderId="0" xfId="0" applyNumberFormat="1" applyAlignment="1">
      <alignment vertical="top"/>
    </xf>
    <xf numFmtId="3" fontId="7" fillId="0" borderId="0" xfId="0" applyNumberFormat="1" applyFont="1" applyAlignment="1">
      <alignment vertical="top" wrapText="1"/>
    </xf>
    <xf numFmtId="4" fontId="7" fillId="0" borderId="0" xfId="0" applyNumberFormat="1" applyFont="1" applyAlignment="1">
      <alignment vertical="top" wrapText="1"/>
    </xf>
    <xf numFmtId="3" fontId="4" fillId="0" borderId="0" xfId="0" applyNumberFormat="1" applyFont="1" applyAlignment="1">
      <alignment vertical="top" wrapText="1"/>
    </xf>
    <xf numFmtId="4" fontId="4" fillId="0" borderId="0" xfId="0" applyNumberFormat="1" applyFont="1" applyAlignment="1">
      <alignment vertical="top" wrapText="1"/>
    </xf>
    <xf numFmtId="4" fontId="1" fillId="0" borderId="11" xfId="0" applyNumberFormat="1" applyFont="1" applyBorder="1" applyAlignment="1">
      <alignment vertical="top" wrapText="1"/>
    </xf>
    <xf numFmtId="0" fontId="1" fillId="0" borderId="11" xfId="0" applyFont="1" applyBorder="1" applyAlignment="1">
      <alignment vertical="top" wrapText="1"/>
    </xf>
    <xf numFmtId="0" fontId="2" fillId="0" borderId="12" xfId="0" applyFont="1" applyBorder="1" applyAlignment="1">
      <alignment vertical="top" wrapText="1"/>
    </xf>
    <xf numFmtId="0" fontId="1" fillId="0" borderId="12" xfId="0" applyFont="1" applyBorder="1" applyAlignment="1">
      <alignment vertical="top" wrapText="1"/>
    </xf>
    <xf numFmtId="4" fontId="1" fillId="0" borderId="12" xfId="0" applyNumberFormat="1" applyFont="1" applyBorder="1" applyAlignment="1">
      <alignment vertical="top" wrapText="1"/>
    </xf>
    <xf numFmtId="4" fontId="2" fillId="0" borderId="12" xfId="0" applyNumberFormat="1" applyFont="1" applyBorder="1" applyAlignment="1">
      <alignment vertical="top" wrapText="1"/>
    </xf>
    <xf numFmtId="0" fontId="2" fillId="0" borderId="10" xfId="0" applyFont="1" applyBorder="1" applyAlignment="1">
      <alignment vertical="top" wrapText="1"/>
    </xf>
    <xf numFmtId="4" fontId="2" fillId="0" borderId="0" xfId="0" applyNumberFormat="1" applyFont="1" applyBorder="1" applyAlignment="1">
      <alignment vertical="top" wrapText="1"/>
    </xf>
    <xf numFmtId="0" fontId="2" fillId="0" borderId="11" xfId="0" applyFont="1" applyBorder="1" applyAlignment="1">
      <alignment vertical="top" wrapText="1"/>
    </xf>
    <xf numFmtId="4" fontId="61" fillId="0" borderId="0" xfId="0" applyNumberFormat="1" applyFont="1" applyAlignment="1">
      <alignment vertical="top" wrapText="1"/>
    </xf>
    <xf numFmtId="0" fontId="0" fillId="0" borderId="0" xfId="0" applyNumberFormat="1" applyFont="1" applyAlignment="1">
      <alignment vertical="top"/>
    </xf>
    <xf numFmtId="0" fontId="8" fillId="0" borderId="0" xfId="0" applyFont="1" applyAlignment="1">
      <alignment vertical="top" wrapText="1"/>
    </xf>
    <xf numFmtId="4" fontId="8" fillId="0" borderId="0" xfId="0" applyNumberFormat="1" applyFont="1" applyAlignment="1">
      <alignment vertical="top" wrapText="1"/>
    </xf>
    <xf numFmtId="0" fontId="8" fillId="0" borderId="0" xfId="0" applyNumberFormat="1" applyFont="1" applyAlignment="1">
      <alignment vertical="top" wrapText="1"/>
    </xf>
    <xf numFmtId="0" fontId="8" fillId="0" borderId="0" xfId="0" applyFont="1" applyAlignment="1">
      <alignment vertical="top" wrapText="1"/>
    </xf>
    <xf numFmtId="0" fontId="8" fillId="0" borderId="0" xfId="0" applyFont="1" applyBorder="1" applyAlignment="1">
      <alignment vertical="top" wrapText="1"/>
    </xf>
    <xf numFmtId="4" fontId="8" fillId="0" borderId="0" xfId="0" applyNumberFormat="1" applyFont="1" applyBorder="1" applyAlignment="1">
      <alignment vertical="top" wrapText="1"/>
    </xf>
    <xf numFmtId="4" fontId="1" fillId="0" borderId="0" xfId="0" applyNumberFormat="1" applyFont="1" applyBorder="1" applyAlignment="1">
      <alignment vertical="top" wrapText="1"/>
    </xf>
    <xf numFmtId="0" fontId="61" fillId="0" borderId="0" xfId="0" applyFont="1" applyBorder="1" applyAlignment="1">
      <alignment vertical="top" wrapText="1"/>
    </xf>
    <xf numFmtId="0" fontId="0" fillId="0" borderId="0" xfId="0" applyNumberFormat="1" applyBorder="1" applyAlignment="1">
      <alignment vertical="top"/>
    </xf>
    <xf numFmtId="0" fontId="0" fillId="0" borderId="0" xfId="0" applyFont="1" applyBorder="1" applyAlignment="1">
      <alignment/>
    </xf>
    <xf numFmtId="0" fontId="0" fillId="0" borderId="12" xfId="0" applyBorder="1" applyAlignment="1">
      <alignment/>
    </xf>
    <xf numFmtId="4" fontId="0" fillId="0" borderId="12" xfId="0" applyNumberFormat="1" applyBorder="1" applyAlignment="1">
      <alignment/>
    </xf>
    <xf numFmtId="4" fontId="3" fillId="0" borderId="12" xfId="0" applyNumberFormat="1" applyFont="1" applyBorder="1" applyAlignment="1">
      <alignment/>
    </xf>
    <xf numFmtId="16" fontId="0" fillId="0" borderId="0" xfId="0" applyNumberFormat="1" applyAlignment="1">
      <alignment vertical="top"/>
    </xf>
    <xf numFmtId="0" fontId="8" fillId="0" borderId="0" xfId="0" applyNumberFormat="1" applyFont="1" applyBorder="1" applyAlignment="1">
      <alignment vertical="top" wrapText="1"/>
    </xf>
    <xf numFmtId="0" fontId="0" fillId="0" borderId="0" xfId="0" applyNumberFormat="1" applyFont="1" applyBorder="1" applyAlignment="1">
      <alignment vertical="top"/>
    </xf>
    <xf numFmtId="0" fontId="9" fillId="0" borderId="10" xfId="0" applyFont="1" applyBorder="1" applyAlignment="1">
      <alignment vertical="top" wrapText="1"/>
    </xf>
    <xf numFmtId="0" fontId="6" fillId="0" borderId="10"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2" fillId="0" borderId="14" xfId="0" applyFont="1" applyBorder="1" applyAlignment="1">
      <alignment vertical="top" wrapText="1"/>
    </xf>
    <xf numFmtId="3" fontId="2" fillId="0" borderId="14" xfId="0" applyNumberFormat="1" applyFont="1" applyBorder="1" applyAlignment="1">
      <alignment vertical="top" wrapText="1"/>
    </xf>
    <xf numFmtId="4" fontId="2" fillId="0" borderId="14" xfId="0" applyNumberFormat="1" applyFont="1" applyBorder="1" applyAlignment="1">
      <alignment vertical="top" wrapText="1"/>
    </xf>
    <xf numFmtId="3" fontId="1" fillId="0" borderId="11" xfId="0" applyNumberFormat="1" applyFont="1" applyBorder="1" applyAlignment="1">
      <alignment vertical="top" wrapText="1"/>
    </xf>
    <xf numFmtId="4" fontId="3" fillId="0" borderId="0" xfId="0" applyNumberFormat="1" applyFont="1" applyBorder="1" applyAlignment="1">
      <alignment/>
    </xf>
    <xf numFmtId="3" fontId="1" fillId="0" borderId="12" xfId="0" applyNumberFormat="1" applyFont="1" applyBorder="1" applyAlignment="1">
      <alignment vertical="top" wrapText="1"/>
    </xf>
    <xf numFmtId="3" fontId="2" fillId="0" borderId="12" xfId="0" applyNumberFormat="1" applyFont="1" applyBorder="1" applyAlignment="1">
      <alignment vertical="top" wrapText="1"/>
    </xf>
    <xf numFmtId="3" fontId="2" fillId="0" borderId="0" xfId="0" applyNumberFormat="1" applyFont="1" applyBorder="1" applyAlignment="1">
      <alignment vertical="top" wrapText="1"/>
    </xf>
    <xf numFmtId="3" fontId="0" fillId="0" borderId="12" xfId="0" applyNumberFormat="1" applyBorder="1" applyAlignment="1">
      <alignment/>
    </xf>
    <xf numFmtId="0" fontId="12" fillId="0" borderId="0" xfId="0" applyFont="1" applyAlignment="1">
      <alignment/>
    </xf>
    <xf numFmtId="0" fontId="3" fillId="0" borderId="10" xfId="0" applyFont="1" applyBorder="1" applyAlignment="1">
      <alignment/>
    </xf>
    <xf numFmtId="0" fontId="0" fillId="0" borderId="0" xfId="0" applyFont="1" applyFill="1" applyAlignment="1">
      <alignment horizontal="left" wrapText="1"/>
    </xf>
    <xf numFmtId="0" fontId="0" fillId="0" borderId="0" xfId="0" applyFont="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63" fillId="0" borderId="0" xfId="0" applyFont="1" applyAlignment="1">
      <alignment/>
    </xf>
    <xf numFmtId="3" fontId="63" fillId="0" borderId="0" xfId="0" applyNumberFormat="1" applyFont="1" applyAlignment="1">
      <alignment/>
    </xf>
    <xf numFmtId="4" fontId="63" fillId="0" borderId="0" xfId="0" applyNumberFormat="1" applyFont="1" applyAlignment="1">
      <alignment/>
    </xf>
    <xf numFmtId="0" fontId="8" fillId="0" borderId="0" xfId="0" applyNumberFormat="1" applyFont="1" applyAlignment="1">
      <alignment vertical="top" wrapText="1"/>
    </xf>
    <xf numFmtId="0" fontId="11" fillId="0" borderId="0" xfId="0" applyFont="1" applyBorder="1" applyAlignment="1">
      <alignment/>
    </xf>
    <xf numFmtId="0" fontId="10" fillId="0" borderId="0" xfId="0" applyFont="1" applyBorder="1" applyAlignment="1">
      <alignment vertical="top" wrapText="1"/>
    </xf>
    <xf numFmtId="0" fontId="0" fillId="0" borderId="0" xfId="0" applyFont="1" applyAlignment="1">
      <alignment wrapText="1"/>
    </xf>
    <xf numFmtId="0" fontId="14" fillId="0" borderId="0" xfId="0" applyFont="1" applyAlignment="1">
      <alignment/>
    </xf>
    <xf numFmtId="0" fontId="14" fillId="0" borderId="0" xfId="0" applyFont="1" applyBorder="1" applyAlignment="1">
      <alignment/>
    </xf>
    <xf numFmtId="0" fontId="5" fillId="0" borderId="0" xfId="0" applyFont="1" applyAlignment="1">
      <alignment vertical="top" wrapText="1"/>
    </xf>
    <xf numFmtId="4" fontId="5" fillId="0" borderId="0" xfId="0" applyNumberFormat="1" applyFont="1" applyAlignment="1">
      <alignment vertical="top" wrapText="1"/>
    </xf>
    <xf numFmtId="0" fontId="16" fillId="0" borderId="0" xfId="0" applyFont="1" applyAlignment="1">
      <alignment/>
    </xf>
    <xf numFmtId="0" fontId="17" fillId="0" borderId="0" xfId="0" applyFont="1" applyAlignment="1">
      <alignment vertical="top" wrapText="1"/>
    </xf>
    <xf numFmtId="0" fontId="18" fillId="0" borderId="0" xfId="0" applyNumberFormat="1" applyFont="1" applyAlignment="1">
      <alignment vertical="top" wrapText="1"/>
    </xf>
    <xf numFmtId="0" fontId="18" fillId="0" borderId="0" xfId="0" applyFont="1" applyAlignment="1">
      <alignment vertical="top" wrapText="1"/>
    </xf>
    <xf numFmtId="0" fontId="0" fillId="0" borderId="0" xfId="0" applyFont="1" applyAlignment="1">
      <alignment horizontal="justify"/>
    </xf>
    <xf numFmtId="0" fontId="18" fillId="0" borderId="0" xfId="0" applyFont="1" applyBorder="1" applyAlignment="1">
      <alignment vertical="top" wrapText="1"/>
    </xf>
    <xf numFmtId="0" fontId="8" fillId="0" borderId="0" xfId="0" applyFont="1" applyFill="1" applyAlignment="1">
      <alignment vertical="top" wrapText="1"/>
    </xf>
    <xf numFmtId="4" fontId="8" fillId="0" borderId="0" xfId="0" applyNumberFormat="1" applyFont="1" applyFill="1" applyAlignment="1">
      <alignment vertical="top" wrapText="1"/>
    </xf>
    <xf numFmtId="0" fontId="0" fillId="0" borderId="0" xfId="0" applyNumberFormat="1" applyFont="1" applyFill="1" applyAlignment="1">
      <alignment vertical="top"/>
    </xf>
    <xf numFmtId="4" fontId="8" fillId="0" borderId="0" xfId="0" applyNumberFormat="1" applyFont="1" applyFill="1" applyAlignment="1">
      <alignment wrapText="1"/>
    </xf>
    <xf numFmtId="0" fontId="8" fillId="0" borderId="0" xfId="0" applyFont="1" applyFill="1" applyBorder="1" applyAlignment="1">
      <alignment vertical="top" wrapText="1"/>
    </xf>
    <xf numFmtId="0" fontId="0" fillId="0" borderId="0" xfId="0" applyFont="1" applyFill="1" applyAlignment="1">
      <alignment wrapText="1"/>
    </xf>
    <xf numFmtId="0" fontId="0" fillId="0" borderId="0" xfId="0" applyFill="1" applyAlignment="1">
      <alignment/>
    </xf>
    <xf numFmtId="0" fontId="1" fillId="0" borderId="0" xfId="0" applyFont="1" applyFill="1" applyAlignment="1">
      <alignment vertical="top" wrapText="1"/>
    </xf>
    <xf numFmtId="4" fontId="1" fillId="0" borderId="0" xfId="0" applyNumberFormat="1" applyFont="1" applyFill="1" applyAlignment="1">
      <alignment vertical="top" wrapText="1"/>
    </xf>
    <xf numFmtId="0" fontId="0" fillId="15" borderId="0" xfId="0" applyFont="1" applyFill="1" applyAlignment="1">
      <alignment/>
    </xf>
    <xf numFmtId="0" fontId="0" fillId="0" borderId="0" xfId="0" applyFont="1" applyAlignment="1">
      <alignment/>
    </xf>
    <xf numFmtId="4" fontId="1" fillId="0" borderId="0" xfId="0" applyNumberFormat="1" applyFont="1" applyAlignment="1">
      <alignment wrapText="1"/>
    </xf>
    <xf numFmtId="4" fontId="0" fillId="0" borderId="0" xfId="0" applyNumberFormat="1" applyAlignment="1">
      <alignment wrapText="1"/>
    </xf>
    <xf numFmtId="4" fontId="1" fillId="0" borderId="0" xfId="0" applyNumberFormat="1" applyFont="1" applyFill="1" applyBorder="1" applyAlignment="1">
      <alignment vertical="top" wrapText="1"/>
    </xf>
    <xf numFmtId="0" fontId="0" fillId="33" borderId="0" xfId="0" applyFill="1" applyAlignment="1">
      <alignment/>
    </xf>
    <xf numFmtId="0" fontId="0" fillId="15" borderId="0" xfId="0" applyFill="1" applyAlignment="1">
      <alignment/>
    </xf>
    <xf numFmtId="0" fontId="61" fillId="0" borderId="0" xfId="0" applyFont="1" applyAlignment="1">
      <alignment vertical="top" wrapText="1"/>
    </xf>
    <xf numFmtId="0" fontId="1" fillId="0" borderId="0" xfId="0" applyNumberFormat="1" applyFont="1" applyFill="1" applyBorder="1" applyAlignment="1">
      <alignment vertical="top" wrapText="1"/>
    </xf>
    <xf numFmtId="0" fontId="8" fillId="0" borderId="0" xfId="0" applyNumberFormat="1" applyFont="1" applyFill="1" applyAlignment="1">
      <alignment vertical="top" wrapText="1"/>
    </xf>
    <xf numFmtId="0" fontId="8" fillId="0" borderId="0" xfId="0" applyFont="1" applyFill="1" applyAlignment="1">
      <alignment vertical="top" wrapText="1"/>
    </xf>
    <xf numFmtId="4" fontId="8" fillId="0" borderId="0" xfId="0" applyNumberFormat="1" applyFont="1" applyFill="1" applyBorder="1" applyAlignment="1">
      <alignment vertical="top" wrapText="1"/>
    </xf>
    <xf numFmtId="0" fontId="1" fillId="0" borderId="0" xfId="0" applyFont="1" applyFill="1" applyAlignment="1">
      <alignment vertical="top" wrapText="1"/>
    </xf>
    <xf numFmtId="4" fontId="1" fillId="0" borderId="0" xfId="0" applyNumberFormat="1" applyFont="1" applyFill="1" applyAlignment="1">
      <alignment wrapText="1"/>
    </xf>
    <xf numFmtId="4" fontId="1" fillId="12" borderId="0" xfId="0" applyNumberFormat="1"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0" fontId="12" fillId="0" borderId="0" xfId="0" applyFont="1" applyFill="1" applyAlignment="1">
      <alignment/>
    </xf>
    <xf numFmtId="0" fontId="64" fillId="0" borderId="0" xfId="0" applyFont="1" applyAlignment="1">
      <alignment/>
    </xf>
    <xf numFmtId="0" fontId="1" fillId="0" borderId="0" xfId="0" applyFont="1" applyFill="1" applyBorder="1" applyAlignment="1">
      <alignment vertical="top" wrapText="1"/>
    </xf>
    <xf numFmtId="4" fontId="1" fillId="0" borderId="0" xfId="0" applyNumberFormat="1" applyFont="1" applyFill="1" applyBorder="1" applyAlignment="1">
      <alignment wrapText="1"/>
    </xf>
    <xf numFmtId="4" fontId="2" fillId="0" borderId="10" xfId="0" applyNumberFormat="1" applyFont="1" applyBorder="1" applyAlignment="1">
      <alignment vertical="top" wrapText="1"/>
    </xf>
    <xf numFmtId="4" fontId="1" fillId="0" borderId="0" xfId="0" applyNumberFormat="1" applyFont="1" applyFill="1" applyAlignment="1">
      <alignment vertical="top" wrapText="1"/>
    </xf>
    <xf numFmtId="0" fontId="0" fillId="0" borderId="0" xfId="0" applyNumberFormat="1" applyFill="1" applyAlignment="1">
      <alignment vertical="top"/>
    </xf>
    <xf numFmtId="4" fontId="0" fillId="0" borderId="0" xfId="0" applyNumberFormat="1" applyFill="1" applyBorder="1" applyAlignment="1">
      <alignment/>
    </xf>
    <xf numFmtId="0" fontId="63" fillId="0" borderId="0" xfId="0" applyFont="1" applyFill="1" applyAlignment="1">
      <alignment/>
    </xf>
    <xf numFmtId="0" fontId="0" fillId="0" borderId="0" xfId="0" applyFont="1" applyFill="1" applyBorder="1" applyAlignment="1">
      <alignment vertical="top" wrapText="1"/>
    </xf>
    <xf numFmtId="0" fontId="11" fillId="0" borderId="0" xfId="0" applyFont="1" applyFill="1" applyAlignment="1">
      <alignment/>
    </xf>
    <xf numFmtId="0" fontId="65" fillId="0" borderId="0" xfId="0" applyFont="1" applyFill="1" applyAlignment="1">
      <alignment vertical="top" wrapText="1"/>
    </xf>
    <xf numFmtId="4" fontId="61" fillId="0" borderId="0" xfId="0" applyNumberFormat="1" applyFont="1" applyFill="1" applyAlignment="1">
      <alignment vertical="top" wrapText="1"/>
    </xf>
    <xf numFmtId="4" fontId="65" fillId="0" borderId="0" xfId="0" applyNumberFormat="1" applyFont="1" applyFill="1" applyAlignment="1">
      <alignment vertical="top" wrapText="1"/>
    </xf>
    <xf numFmtId="0" fontId="64" fillId="0" borderId="0" xfId="0" applyFont="1" applyFill="1" applyAlignment="1">
      <alignment/>
    </xf>
    <xf numFmtId="0" fontId="11" fillId="0" borderId="10" xfId="0" applyFont="1" applyFill="1" applyBorder="1" applyAlignment="1">
      <alignment/>
    </xf>
    <xf numFmtId="0" fontId="2" fillId="0" borderId="0" xfId="0" applyFont="1" applyFill="1" applyAlignment="1">
      <alignment vertical="top" wrapText="1"/>
    </xf>
    <xf numFmtId="4" fontId="2" fillId="0" borderId="0" xfId="0" applyNumberFormat="1" applyFont="1" applyFill="1" applyAlignment="1">
      <alignment vertical="top" wrapText="1"/>
    </xf>
    <xf numFmtId="0" fontId="63" fillId="0" borderId="0" xfId="0" applyNumberFormat="1" applyFont="1" applyFill="1" applyAlignment="1">
      <alignment vertical="top"/>
    </xf>
    <xf numFmtId="0" fontId="19" fillId="0" borderId="0" xfId="0" applyFont="1" applyAlignment="1">
      <alignment/>
    </xf>
    <xf numFmtId="0" fontId="20" fillId="0" borderId="0" xfId="0" applyFont="1" applyAlignment="1">
      <alignment/>
    </xf>
    <xf numFmtId="0" fontId="2" fillId="0" borderId="0" xfId="0" applyFont="1" applyFill="1" applyBorder="1" applyAlignment="1">
      <alignment vertical="top" wrapText="1"/>
    </xf>
    <xf numFmtId="4" fontId="2" fillId="0" borderId="0" xfId="0" applyNumberFormat="1" applyFont="1" applyFill="1" applyBorder="1" applyAlignment="1">
      <alignment vertical="top" wrapText="1"/>
    </xf>
    <xf numFmtId="0" fontId="63" fillId="0" borderId="0" xfId="0" applyFont="1" applyAlignment="1">
      <alignment horizontal="right"/>
    </xf>
    <xf numFmtId="0" fontId="63" fillId="0" borderId="0" xfId="0" applyFont="1" applyFill="1" applyAlignment="1">
      <alignment horizontal="right"/>
    </xf>
    <xf numFmtId="3" fontId="0" fillId="0" borderId="0" xfId="0" applyNumberFormat="1" applyFill="1" applyAlignment="1">
      <alignment/>
    </xf>
    <xf numFmtId="3" fontId="1" fillId="0" borderId="0" xfId="0" applyNumberFormat="1" applyFont="1" applyAlignment="1">
      <alignment vertical="top" wrapText="1"/>
    </xf>
    <xf numFmtId="3" fontId="1" fillId="0" borderId="0" xfId="0" applyNumberFormat="1" applyFont="1" applyBorder="1" applyAlignment="1">
      <alignment vertical="top" wrapText="1"/>
    </xf>
    <xf numFmtId="3" fontId="1" fillId="0" borderId="10" xfId="0" applyNumberFormat="1" applyFont="1" applyBorder="1" applyAlignment="1">
      <alignment vertical="top" wrapText="1"/>
    </xf>
    <xf numFmtId="4" fontId="1" fillId="0" borderId="10" xfId="0" applyNumberFormat="1" applyFont="1" applyBorder="1" applyAlignment="1">
      <alignment vertical="top" wrapText="1"/>
    </xf>
    <xf numFmtId="0" fontId="2" fillId="0" borderId="15" xfId="0" applyFont="1" applyBorder="1" applyAlignment="1">
      <alignment vertical="top" wrapText="1"/>
    </xf>
    <xf numFmtId="3" fontId="2" fillId="0" borderId="15" xfId="0" applyNumberFormat="1" applyFont="1" applyBorder="1" applyAlignment="1">
      <alignment vertical="top" wrapText="1"/>
    </xf>
    <xf numFmtId="4" fontId="2" fillId="0" borderId="15" xfId="0" applyNumberFormat="1" applyFont="1" applyBorder="1" applyAlignment="1">
      <alignment vertical="top" wrapText="1"/>
    </xf>
    <xf numFmtId="4" fontId="2" fillId="0" borderId="16" xfId="0" applyNumberFormat="1" applyFont="1" applyBorder="1" applyAlignment="1">
      <alignment vertical="top" wrapText="1"/>
    </xf>
    <xf numFmtId="0" fontId="1" fillId="0" borderId="0" xfId="0" applyFont="1" applyAlignment="1">
      <alignment horizontal="center" vertical="top" wrapText="1"/>
    </xf>
    <xf numFmtId="0" fontId="5" fillId="34" borderId="0" xfId="0" applyFont="1" applyFill="1" applyAlignment="1">
      <alignment vertical="top" wrapText="1"/>
    </xf>
    <xf numFmtId="0" fontId="5" fillId="34" borderId="0" xfId="0" applyFont="1" applyFill="1" applyAlignment="1">
      <alignment horizontal="center" vertical="top" wrapText="1"/>
    </xf>
    <xf numFmtId="4" fontId="5" fillId="34" borderId="0" xfId="0" applyNumberFormat="1" applyFont="1" applyFill="1" applyAlignment="1">
      <alignment horizontal="center" vertical="top" wrapText="1"/>
    </xf>
    <xf numFmtId="4" fontId="5" fillId="34" borderId="0" xfId="0" applyNumberFormat="1" applyFont="1" applyFill="1" applyAlignment="1">
      <alignment horizontal="right" vertical="top" wrapText="1"/>
    </xf>
    <xf numFmtId="3" fontId="0" fillId="0" borderId="0" xfId="0" applyNumberFormat="1" applyFont="1" applyFill="1" applyAlignment="1">
      <alignment/>
    </xf>
    <xf numFmtId="4" fontId="0" fillId="0" borderId="0" xfId="0" applyNumberFormat="1" applyFont="1" applyFill="1" applyAlignment="1">
      <alignment/>
    </xf>
    <xf numFmtId="4" fontId="0" fillId="0" borderId="0" xfId="0" applyNumberFormat="1" applyFill="1" applyAlignment="1">
      <alignment/>
    </xf>
    <xf numFmtId="0" fontId="0" fillId="0" borderId="0" xfId="0" applyFont="1" applyFill="1" applyAlignment="1">
      <alignment vertical="top" wrapText="1"/>
    </xf>
    <xf numFmtId="4" fontId="1" fillId="0" borderId="12" xfId="0" applyNumberFormat="1" applyFont="1" applyFill="1" applyBorder="1" applyAlignment="1">
      <alignment vertical="top" wrapText="1"/>
    </xf>
    <xf numFmtId="0" fontId="1" fillId="0" borderId="0" xfId="0" applyFont="1" applyFill="1" applyBorder="1" applyAlignment="1">
      <alignment vertical="top" wrapText="1"/>
    </xf>
    <xf numFmtId="4" fontId="1" fillId="0" borderId="0" xfId="0" applyNumberFormat="1" applyFont="1" applyFill="1" applyBorder="1" applyAlignment="1">
      <alignment vertical="top" wrapText="1"/>
    </xf>
    <xf numFmtId="0" fontId="0" fillId="0" borderId="0" xfId="0" applyNumberFormat="1" applyFont="1" applyAlignment="1">
      <alignment horizontal="right" vertical="top"/>
    </xf>
    <xf numFmtId="4" fontId="1" fillId="0" borderId="0" xfId="0" applyNumberFormat="1" applyFont="1" applyFill="1" applyAlignment="1">
      <alignment wrapText="1"/>
    </xf>
    <xf numFmtId="0" fontId="7" fillId="0" borderId="0" xfId="0" applyFont="1" applyAlignment="1">
      <alignment horizontal="center" vertical="top" wrapText="1"/>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1" fillId="0" borderId="10" xfId="0" applyFont="1" applyBorder="1" applyAlignment="1">
      <alignment horizontal="center" vertical="top" wrapText="1"/>
    </xf>
    <xf numFmtId="0" fontId="2" fillId="0" borderId="15" xfId="0" applyFont="1" applyBorder="1" applyAlignment="1">
      <alignment horizontal="center" vertical="top" wrapText="1"/>
    </xf>
    <xf numFmtId="0" fontId="4" fillId="0" borderId="0" xfId="0" applyFont="1" applyAlignment="1">
      <alignment horizontal="center" vertical="top" wrapText="1"/>
    </xf>
    <xf numFmtId="0" fontId="1"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4" xfId="0" applyFont="1" applyBorder="1" applyAlignment="1">
      <alignment horizontal="center" vertical="top" wrapText="1"/>
    </xf>
    <xf numFmtId="0" fontId="1" fillId="0" borderId="10" xfId="0" applyFont="1" applyBorder="1" applyAlignment="1">
      <alignment horizontal="center" vertical="top" wrapText="1"/>
    </xf>
    <xf numFmtId="0" fontId="2" fillId="0" borderId="0" xfId="0" applyFont="1" applyAlignment="1">
      <alignment horizontal="center" vertical="top" wrapText="1"/>
    </xf>
    <xf numFmtId="0" fontId="5" fillId="0" borderId="0" xfId="0" applyFont="1" applyAlignment="1">
      <alignment horizontal="center" vertical="top" wrapText="1"/>
    </xf>
    <xf numFmtId="0" fontId="8" fillId="0" borderId="0" xfId="0" applyFont="1" applyFill="1" applyAlignment="1">
      <alignment horizontal="center" vertical="top" wrapText="1"/>
    </xf>
    <xf numFmtId="0" fontId="8" fillId="0" borderId="0" xfId="0" applyFont="1" applyAlignment="1">
      <alignment horizontal="center" vertical="top" wrapText="1"/>
    </xf>
    <xf numFmtId="0" fontId="0" fillId="0" borderId="0" xfId="0" applyFont="1" applyFill="1" applyAlignment="1">
      <alignment horizontal="center"/>
    </xf>
    <xf numFmtId="0" fontId="8" fillId="0" borderId="0" xfId="0" applyFont="1" applyFill="1" applyBorder="1" applyAlignment="1">
      <alignment horizontal="center" vertical="top" wrapText="1"/>
    </xf>
    <xf numFmtId="0" fontId="8" fillId="0" borderId="0" xfId="0" applyFont="1" applyBorder="1" applyAlignment="1">
      <alignment horizontal="center" vertical="top" wrapText="1"/>
    </xf>
    <xf numFmtId="0" fontId="1" fillId="0" borderId="0" xfId="0" applyFont="1" applyFill="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Fill="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1" fillId="0" borderId="0" xfId="0" applyFont="1" applyFill="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63" fillId="0" borderId="0" xfId="0" applyFont="1" applyAlignment="1">
      <alignment horizontal="center"/>
    </xf>
    <xf numFmtId="0" fontId="65" fillId="0" borderId="0" xfId="0" applyFont="1" applyFill="1" applyAlignment="1">
      <alignment horizontal="center" vertical="top" wrapText="1"/>
    </xf>
    <xf numFmtId="0" fontId="2" fillId="0" borderId="0" xfId="0" applyFont="1" applyFill="1" applyAlignment="1">
      <alignment horizontal="center" vertical="top" wrapText="1"/>
    </xf>
    <xf numFmtId="0" fontId="8" fillId="0" borderId="0" xfId="0" applyFont="1" applyFill="1" applyAlignment="1">
      <alignment horizontal="center" wrapText="1"/>
    </xf>
    <xf numFmtId="0" fontId="61" fillId="0" borderId="0" xfId="0" applyFont="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horizontal="center" wrapText="1"/>
    </xf>
    <xf numFmtId="0" fontId="0" fillId="0" borderId="0" xfId="0" applyFont="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1" fillId="0" borderId="0" xfId="0" applyFont="1" applyFill="1" applyBorder="1" applyAlignment="1">
      <alignment horizontal="center" wrapText="1"/>
    </xf>
    <xf numFmtId="0" fontId="0" fillId="0" borderId="0" xfId="0" applyNumberFormat="1" applyFont="1" applyBorder="1" applyAlignment="1">
      <alignment horizontal="right" vertical="top"/>
    </xf>
    <xf numFmtId="0" fontId="0" fillId="0" borderId="0" xfId="0" applyNumberFormat="1" applyFont="1" applyAlignment="1">
      <alignment horizontal="right" vertical="top"/>
    </xf>
    <xf numFmtId="0" fontId="7" fillId="0" borderId="0" xfId="0" applyFont="1" applyFill="1" applyAlignment="1">
      <alignment vertical="top" wrapText="1"/>
    </xf>
    <xf numFmtId="0" fontId="1" fillId="0" borderId="0" xfId="0" applyNumberFormat="1" applyFont="1" applyFill="1" applyAlignment="1">
      <alignment vertical="top" wrapText="1"/>
    </xf>
    <xf numFmtId="0" fontId="0" fillId="0" borderId="0" xfId="0" applyFont="1" applyAlignment="1">
      <alignment horizontal="right" vertical="top"/>
    </xf>
    <xf numFmtId="0" fontId="1" fillId="0" borderId="0" xfId="0" applyFont="1" applyAlignment="1">
      <alignment horizontal="right" vertical="top" wrapText="1"/>
    </xf>
    <xf numFmtId="0" fontId="1" fillId="0" borderId="0" xfId="0" applyFont="1" applyFill="1" applyAlignment="1">
      <alignment horizontal="right" vertical="top" wrapText="1"/>
    </xf>
    <xf numFmtId="0" fontId="61" fillId="0" borderId="0" xfId="0" applyFont="1" applyFill="1" applyAlignment="1">
      <alignment vertical="top" wrapText="1"/>
    </xf>
    <xf numFmtId="0" fontId="61" fillId="0" borderId="0" xfId="0" applyFont="1" applyFill="1" applyAlignment="1">
      <alignment horizontal="center" vertical="top" wrapText="1"/>
    </xf>
    <xf numFmtId="4" fontId="62" fillId="0" borderId="0" xfId="0" applyNumberFormat="1" applyFont="1" applyFill="1" applyAlignment="1">
      <alignment wrapText="1"/>
    </xf>
    <xf numFmtId="0" fontId="22" fillId="0" borderId="0" xfId="0" applyFont="1" applyFill="1" applyAlignment="1">
      <alignment vertical="top" wrapText="1"/>
    </xf>
    <xf numFmtId="0" fontId="22" fillId="0" borderId="10" xfId="0" applyFont="1" applyFill="1" applyBorder="1" applyAlignment="1">
      <alignment vertical="top" wrapText="1"/>
    </xf>
    <xf numFmtId="0" fontId="1" fillId="0" borderId="0" xfId="0" applyFont="1" applyBorder="1" applyAlignment="1">
      <alignment horizontal="right" vertical="top" wrapText="1"/>
    </xf>
    <xf numFmtId="0" fontId="0" fillId="0" borderId="0" xfId="0" applyFont="1" applyFill="1" applyBorder="1" applyAlignment="1">
      <alignment horizontal="center" vertical="top"/>
    </xf>
    <xf numFmtId="4" fontId="0" fillId="0" borderId="0" xfId="0" applyNumberFormat="1" applyFill="1" applyBorder="1" applyAlignment="1">
      <alignment vertical="top"/>
    </xf>
    <xf numFmtId="0" fontId="0" fillId="0" borderId="0" xfId="0" applyFont="1" applyAlignment="1">
      <alignment horizontal="center"/>
    </xf>
    <xf numFmtId="4" fontId="0" fillId="0" borderId="0" xfId="0" applyNumberFormat="1" applyFont="1" applyAlignment="1">
      <alignment/>
    </xf>
    <xf numFmtId="0" fontId="1" fillId="0" borderId="0" xfId="0" applyFont="1" applyFill="1" applyBorder="1" applyAlignment="1">
      <alignment horizontal="center" vertical="top" wrapText="1"/>
    </xf>
    <xf numFmtId="0" fontId="0" fillId="0" borderId="0" xfId="0" applyNumberFormat="1" applyFont="1" applyFill="1" applyAlignment="1">
      <alignment vertical="top"/>
    </xf>
    <xf numFmtId="0" fontId="1" fillId="0" borderId="0" xfId="0" applyNumberFormat="1" applyFont="1" applyFill="1" applyAlignment="1">
      <alignment vertical="top" wrapText="1"/>
    </xf>
    <xf numFmtId="0" fontId="61" fillId="0" borderId="0" xfId="0" applyFont="1" applyBorder="1" applyAlignment="1">
      <alignment vertical="top" wrapText="1"/>
    </xf>
    <xf numFmtId="0" fontId="6" fillId="0" borderId="0" xfId="0" applyFont="1" applyAlignment="1">
      <alignment vertical="top" wrapText="1"/>
    </xf>
    <xf numFmtId="0" fontId="21" fillId="0" borderId="0" xfId="0" applyFont="1" applyAlignment="1">
      <alignment vertical="top" wrapText="1"/>
    </xf>
    <xf numFmtId="0" fontId="6" fillId="0" borderId="17" xfId="0" applyFont="1" applyBorder="1" applyAlignment="1">
      <alignment horizontal="left" vertical="top" wrapText="1"/>
    </xf>
    <xf numFmtId="0" fontId="2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vertical="top" wrapText="1"/>
    </xf>
    <xf numFmtId="0" fontId="43" fillId="0" borderId="0" xfId="0" applyFont="1" applyAlignment="1">
      <alignment vertical="top" wrapText="1"/>
    </xf>
    <xf numFmtId="0" fontId="43" fillId="0" borderId="0" xfId="0" applyFont="1" applyFill="1" applyAlignment="1">
      <alignment horizontal="left" vertical="top" wrapText="1"/>
    </xf>
    <xf numFmtId="0" fontId="43" fillId="0" borderId="0" xfId="0" applyFont="1" applyFill="1" applyBorder="1" applyAlignment="1">
      <alignment vertical="top" wrapText="1"/>
    </xf>
    <xf numFmtId="0" fontId="16" fillId="0" borderId="0" xfId="0" applyFont="1" applyFill="1" applyAlignment="1">
      <alignment horizontal="center"/>
    </xf>
    <xf numFmtId="4" fontId="18" fillId="0" borderId="0" xfId="0" applyNumberFormat="1" applyFont="1" applyFill="1" applyAlignment="1">
      <alignment vertical="top" wrapText="1"/>
    </xf>
    <xf numFmtId="4" fontId="16" fillId="0" borderId="0" xfId="0" applyNumberFormat="1" applyFont="1" applyFill="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10"/>
  <sheetViews>
    <sheetView showZeros="0" tabSelected="1" view="pageBreakPreview" zoomScaleSheetLayoutView="100" zoomScalePageLayoutView="0" workbookViewId="0" topLeftCell="A1008">
      <selection activeCell="B414" sqref="B414"/>
    </sheetView>
  </sheetViews>
  <sheetFormatPr defaultColWidth="9.140625" defaultRowHeight="12.75"/>
  <cols>
    <col min="1" max="1" width="5.00390625" style="0" bestFit="1" customWidth="1"/>
    <col min="2" max="2" width="42.140625" style="0" customWidth="1"/>
    <col min="3" max="3" width="6.8515625" style="198" customWidth="1"/>
    <col min="4" max="4" width="9.140625" style="5" bestFit="1" customWidth="1"/>
    <col min="5" max="5" width="10.00390625" style="3" customWidth="1"/>
    <col min="6" max="6" width="13.57421875" style="3" bestFit="1" customWidth="1"/>
    <col min="7" max="7" width="12.140625" style="0" hidden="1" customWidth="1"/>
    <col min="8" max="8" width="12.140625" style="0" bestFit="1" customWidth="1"/>
    <col min="9" max="9" width="10.140625" style="0" bestFit="1" customWidth="1"/>
    <col min="10" max="10" width="12.140625" style="0" bestFit="1" customWidth="1"/>
  </cols>
  <sheetData>
    <row r="1" spans="1:6" ht="12.75">
      <c r="A1" s="242"/>
      <c r="B1" s="6" t="s">
        <v>58</v>
      </c>
      <c r="C1" s="161"/>
      <c r="D1" s="4"/>
      <c r="E1" s="2"/>
      <c r="F1" s="2"/>
    </row>
    <row r="2" spans="1:6" ht="12.75">
      <c r="A2" s="242"/>
      <c r="B2" s="6"/>
      <c r="C2" s="161"/>
      <c r="D2" s="4"/>
      <c r="E2" s="2"/>
      <c r="F2" s="2"/>
    </row>
    <row r="3" spans="1:14" ht="15">
      <c r="A3" s="242"/>
      <c r="B3" s="237" t="s">
        <v>113</v>
      </c>
      <c r="C3" s="238"/>
      <c r="D3" s="238"/>
      <c r="E3" s="238"/>
      <c r="F3" s="238"/>
      <c r="H3" s="106"/>
      <c r="I3" s="107"/>
      <c r="J3" s="106"/>
      <c r="K3" s="107"/>
      <c r="L3" s="106"/>
      <c r="M3" s="107"/>
      <c r="N3" s="106"/>
    </row>
    <row r="4" spans="1:6" ht="12.75">
      <c r="A4" s="1"/>
      <c r="B4" s="1"/>
      <c r="C4" s="161"/>
      <c r="D4" s="4"/>
      <c r="E4" s="2"/>
      <c r="F4" s="2"/>
    </row>
    <row r="5" spans="1:6" ht="12.75">
      <c r="A5" s="1"/>
      <c r="B5" s="13" t="s">
        <v>782</v>
      </c>
      <c r="C5" s="161"/>
      <c r="D5" s="4"/>
      <c r="E5" s="2"/>
      <c r="F5" s="2"/>
    </row>
    <row r="6" spans="1:6" ht="12.75">
      <c r="A6" s="1"/>
      <c r="B6" s="1"/>
      <c r="C6" s="161"/>
      <c r="D6" s="4"/>
      <c r="E6" s="2"/>
      <c r="F6" s="2"/>
    </row>
    <row r="7" spans="2:6" ht="12.75">
      <c r="B7" s="6" t="s">
        <v>3</v>
      </c>
      <c r="C7" s="161"/>
      <c r="D7" s="4"/>
      <c r="E7" s="2"/>
      <c r="F7" s="2"/>
    </row>
    <row r="8" spans="2:6" ht="12.75">
      <c r="B8" s="6"/>
      <c r="C8" s="161"/>
      <c r="D8" s="4"/>
      <c r="E8" s="2"/>
      <c r="F8" s="2"/>
    </row>
    <row r="9" spans="2:6" ht="15">
      <c r="B9" s="19"/>
      <c r="C9" s="161"/>
      <c r="D9" s="4"/>
      <c r="E9" s="2"/>
      <c r="F9" s="2"/>
    </row>
    <row r="10" spans="1:6" ht="15">
      <c r="A10" s="239" t="s">
        <v>702</v>
      </c>
      <c r="B10" s="240"/>
      <c r="C10" s="240"/>
      <c r="D10" s="240"/>
      <c r="E10" s="240"/>
      <c r="F10" s="240"/>
    </row>
    <row r="11" spans="1:6" ht="15">
      <c r="A11" s="1"/>
      <c r="B11" s="19"/>
      <c r="C11" s="175"/>
      <c r="D11" s="34"/>
      <c r="E11" s="35"/>
      <c r="F11" s="35"/>
    </row>
    <row r="12" spans="1:6" ht="25.5">
      <c r="A12" s="1"/>
      <c r="B12" s="6" t="s">
        <v>127</v>
      </c>
      <c r="C12" s="176"/>
      <c r="D12" s="153"/>
      <c r="E12" s="16"/>
      <c r="F12" s="7">
        <f>F32</f>
        <v>0</v>
      </c>
    </row>
    <row r="13" spans="1:6" ht="12.75">
      <c r="A13" s="1"/>
      <c r="B13" s="13"/>
      <c r="C13" s="176"/>
      <c r="D13" s="153"/>
      <c r="E13" s="16"/>
      <c r="F13" s="7"/>
    </row>
    <row r="14" spans="1:10" ht="12.75">
      <c r="A14" s="9"/>
      <c r="B14" s="17"/>
      <c r="C14" s="177"/>
      <c r="D14" s="154"/>
      <c r="E14" s="55"/>
      <c r="F14" s="45"/>
      <c r="J14" s="3"/>
    </row>
    <row r="15" spans="1:6" ht="26.25" thickBot="1">
      <c r="A15" s="9"/>
      <c r="B15" s="44" t="s">
        <v>546</v>
      </c>
      <c r="C15" s="178"/>
      <c r="D15" s="155"/>
      <c r="E15" s="156"/>
      <c r="F15" s="131">
        <f>F1070</f>
        <v>0</v>
      </c>
    </row>
    <row r="16" spans="1:10" ht="12.75">
      <c r="A16" s="1"/>
      <c r="B16" s="13" t="s">
        <v>4</v>
      </c>
      <c r="C16" s="176"/>
      <c r="D16" s="153"/>
      <c r="E16" s="16"/>
      <c r="F16" s="7">
        <f>SUM(F11:F15)</f>
        <v>0</v>
      </c>
      <c r="J16" s="3"/>
    </row>
    <row r="17" spans="1:10" ht="13.5" thickBot="1">
      <c r="A17" s="9"/>
      <c r="B17" s="17" t="s">
        <v>16</v>
      </c>
      <c r="C17" s="177"/>
      <c r="D17" s="154"/>
      <c r="E17" s="55"/>
      <c r="F17" s="45">
        <f>F16*22%</f>
        <v>0</v>
      </c>
      <c r="J17" s="3"/>
    </row>
    <row r="18" spans="1:6" ht="13.5" thickBot="1">
      <c r="A18" s="67"/>
      <c r="B18" s="157" t="s">
        <v>22</v>
      </c>
      <c r="C18" s="179"/>
      <c r="D18" s="158"/>
      <c r="E18" s="159"/>
      <c r="F18" s="160">
        <f>SUM(F16:F17)</f>
        <v>0</v>
      </c>
    </row>
    <row r="19" spans="1:6" ht="15">
      <c r="A19" s="9"/>
      <c r="B19" s="19"/>
      <c r="C19" s="180"/>
      <c r="D19" s="36"/>
      <c r="E19" s="37"/>
      <c r="F19" s="37"/>
    </row>
    <row r="20" spans="1:6" ht="15">
      <c r="A20" s="9"/>
      <c r="B20" s="19"/>
      <c r="C20" s="180"/>
      <c r="D20" s="36"/>
      <c r="E20" s="37"/>
      <c r="F20" s="37"/>
    </row>
    <row r="21" spans="1:6" ht="15">
      <c r="A21" s="9"/>
      <c r="B21" s="19"/>
      <c r="C21" s="180"/>
      <c r="D21" s="36"/>
      <c r="E21" s="37"/>
      <c r="F21" s="37"/>
    </row>
    <row r="23" spans="2:6" ht="15.75">
      <c r="B23" s="29" t="s">
        <v>124</v>
      </c>
      <c r="C23" s="161"/>
      <c r="D23" s="4"/>
      <c r="E23" s="2"/>
      <c r="F23" s="2"/>
    </row>
    <row r="24" spans="1:6" ht="16.5" thickBot="1">
      <c r="A24" s="25"/>
      <c r="B24" s="66" t="s">
        <v>125</v>
      </c>
      <c r="C24" s="161"/>
      <c r="D24" s="4"/>
      <c r="E24" s="2"/>
      <c r="F24" s="2"/>
    </row>
    <row r="25" spans="2:6" ht="15.75">
      <c r="B25" s="29"/>
      <c r="C25" s="161"/>
      <c r="D25" s="4"/>
      <c r="E25" s="2"/>
      <c r="F25" s="2"/>
    </row>
    <row r="26" spans="2:6" ht="15">
      <c r="B26" s="19"/>
      <c r="C26" s="161"/>
      <c r="D26" s="4"/>
      <c r="E26" s="2"/>
      <c r="F26" s="2"/>
    </row>
    <row r="27" spans="1:6" ht="13.5" thickBot="1">
      <c r="A27" s="20"/>
      <c r="B27" s="44" t="s">
        <v>31</v>
      </c>
      <c r="C27" s="161"/>
      <c r="D27" s="4"/>
      <c r="E27" s="2"/>
      <c r="F27" s="2"/>
    </row>
    <row r="28" spans="1:6" ht="12.75">
      <c r="A28" s="1"/>
      <c r="B28" s="6"/>
      <c r="C28" s="161"/>
      <c r="D28" s="4"/>
      <c r="E28" s="2"/>
      <c r="F28" s="2"/>
    </row>
    <row r="29" spans="1:6" ht="12.75">
      <c r="A29" s="1" t="s">
        <v>32</v>
      </c>
      <c r="B29" s="1" t="s">
        <v>33</v>
      </c>
      <c r="C29" s="161"/>
      <c r="D29" s="4"/>
      <c r="E29" s="2"/>
      <c r="F29" s="2">
        <f>F43</f>
        <v>0</v>
      </c>
    </row>
    <row r="30" spans="1:6" ht="12.75">
      <c r="A30" s="39" t="s">
        <v>34</v>
      </c>
      <c r="B30" s="39" t="s">
        <v>51</v>
      </c>
      <c r="C30" s="181"/>
      <c r="D30" s="72"/>
      <c r="E30" s="38"/>
      <c r="F30" s="38">
        <f>F52</f>
        <v>0</v>
      </c>
    </row>
    <row r="31" spans="1:6" ht="12.75">
      <c r="A31" s="9"/>
      <c r="B31" s="9"/>
      <c r="C31" s="182"/>
      <c r="D31" s="10"/>
      <c r="E31" s="11"/>
      <c r="F31" s="11"/>
    </row>
    <row r="32" spans="1:6" ht="12.75">
      <c r="A32" s="68"/>
      <c r="B32" s="69" t="s">
        <v>22</v>
      </c>
      <c r="C32" s="183"/>
      <c r="D32" s="70"/>
      <c r="E32" s="71"/>
      <c r="F32" s="71">
        <f>SUM(F29:F31)</f>
        <v>0</v>
      </c>
    </row>
    <row r="33" spans="1:6" ht="12.75">
      <c r="A33" s="1"/>
      <c r="B33" s="1"/>
      <c r="C33" s="161"/>
      <c r="D33" s="4"/>
      <c r="E33" s="2"/>
      <c r="F33" s="2"/>
    </row>
    <row r="34" spans="1:6" ht="12.75">
      <c r="A34" s="46" t="s">
        <v>32</v>
      </c>
      <c r="B34" s="46" t="s">
        <v>33</v>
      </c>
      <c r="C34" s="161"/>
      <c r="D34" s="4"/>
      <c r="E34" s="2"/>
      <c r="F34" s="2"/>
    </row>
    <row r="35" spans="1:6" ht="12.75">
      <c r="A35" s="24"/>
      <c r="B35" s="24"/>
      <c r="C35" s="161"/>
      <c r="D35" s="4"/>
      <c r="E35" s="2"/>
      <c r="F35" s="2"/>
    </row>
    <row r="36" spans="1:6" ht="12.75">
      <c r="A36" s="1">
        <v>1</v>
      </c>
      <c r="B36" s="1" t="s">
        <v>52</v>
      </c>
      <c r="C36" s="161"/>
      <c r="D36" s="4"/>
      <c r="E36" s="2"/>
      <c r="F36" s="2">
        <f>F121</f>
        <v>0</v>
      </c>
    </row>
    <row r="37" spans="1:6" ht="12.75">
      <c r="A37" s="1">
        <v>2</v>
      </c>
      <c r="B37" s="1" t="s">
        <v>15</v>
      </c>
      <c r="C37" s="161"/>
      <c r="D37" s="4"/>
      <c r="E37" s="2"/>
      <c r="F37" s="2">
        <f>F158</f>
        <v>0</v>
      </c>
    </row>
    <row r="38" spans="1:6" ht="12.75">
      <c r="A38" s="1">
        <v>3</v>
      </c>
      <c r="B38" s="1" t="s">
        <v>36</v>
      </c>
      <c r="C38" s="161"/>
      <c r="D38" s="4"/>
      <c r="E38" s="2"/>
      <c r="F38" s="2">
        <f>F220</f>
        <v>0</v>
      </c>
    </row>
    <row r="39" spans="1:6" ht="12.75">
      <c r="A39" s="1">
        <v>4</v>
      </c>
      <c r="B39" s="1" t="s">
        <v>37</v>
      </c>
      <c r="C39" s="161"/>
      <c r="D39" s="4"/>
      <c r="E39" s="2"/>
      <c r="F39" s="2">
        <f>F230</f>
        <v>0</v>
      </c>
    </row>
    <row r="40" spans="1:6" ht="12.75">
      <c r="A40" s="1">
        <v>5</v>
      </c>
      <c r="B40" s="9" t="s">
        <v>38</v>
      </c>
      <c r="C40" s="182"/>
      <c r="D40" s="10"/>
      <c r="E40" s="11"/>
      <c r="F40" s="11">
        <f>F245</f>
        <v>0</v>
      </c>
    </row>
    <row r="41" spans="1:6" ht="13.5" thickBot="1">
      <c r="A41" s="20">
        <v>6</v>
      </c>
      <c r="B41" s="20" t="s">
        <v>97</v>
      </c>
      <c r="C41" s="184"/>
      <c r="D41" s="26"/>
      <c r="E41" s="21"/>
      <c r="F41" s="21">
        <f>F263</f>
        <v>0</v>
      </c>
    </row>
    <row r="42" spans="1:6" ht="12.75">
      <c r="A42" s="1"/>
      <c r="B42" s="9"/>
      <c r="C42" s="182"/>
      <c r="D42" s="10"/>
      <c r="E42" s="11"/>
      <c r="F42" s="11"/>
    </row>
    <row r="43" spans="1:6" ht="12.75">
      <c r="A43" s="68"/>
      <c r="B43" s="69" t="s">
        <v>39</v>
      </c>
      <c r="C43" s="183"/>
      <c r="D43" s="70"/>
      <c r="E43" s="71"/>
      <c r="F43" s="71">
        <f>SUM(F36:F41)</f>
        <v>0</v>
      </c>
    </row>
    <row r="44" spans="1:6" ht="12.75">
      <c r="A44" s="1"/>
      <c r="B44" s="1"/>
      <c r="C44" s="161"/>
      <c r="D44" s="4"/>
      <c r="E44" s="2"/>
      <c r="F44" s="2"/>
    </row>
    <row r="45" spans="1:6" ht="12.75">
      <c r="A45" s="46" t="s">
        <v>34</v>
      </c>
      <c r="B45" s="46" t="s">
        <v>51</v>
      </c>
      <c r="C45" s="161"/>
      <c r="D45" s="4"/>
      <c r="E45" s="2"/>
      <c r="F45" s="2"/>
    </row>
    <row r="46" spans="1:6" ht="12.75">
      <c r="A46" s="6"/>
      <c r="B46" s="6"/>
      <c r="C46" s="161"/>
      <c r="D46" s="4"/>
      <c r="E46" s="2"/>
      <c r="F46" s="2"/>
    </row>
    <row r="47" spans="1:6" ht="12.75">
      <c r="A47" s="1">
        <v>1</v>
      </c>
      <c r="B47" s="1" t="s">
        <v>56</v>
      </c>
      <c r="C47" s="161"/>
      <c r="D47" s="4"/>
      <c r="E47" s="2"/>
      <c r="F47" s="2">
        <f>F284</f>
        <v>0</v>
      </c>
    </row>
    <row r="48" spans="1:6" ht="12.75">
      <c r="A48" s="1">
        <v>2</v>
      </c>
      <c r="B48" s="9" t="s">
        <v>8</v>
      </c>
      <c r="C48" s="182"/>
      <c r="D48" s="10"/>
      <c r="E48" s="11"/>
      <c r="F48" s="11">
        <f>F370</f>
        <v>0</v>
      </c>
    </row>
    <row r="49" spans="1:6" ht="12.75">
      <c r="A49" s="9">
        <v>3</v>
      </c>
      <c r="B49" s="9" t="s">
        <v>2</v>
      </c>
      <c r="C49" s="182"/>
      <c r="D49" s="10"/>
      <c r="E49" s="11"/>
      <c r="F49" s="11">
        <f>F1037</f>
        <v>0</v>
      </c>
    </row>
    <row r="50" spans="1:6" ht="13.5" thickBot="1">
      <c r="A50" s="20">
        <v>4</v>
      </c>
      <c r="B50" s="20" t="s">
        <v>750</v>
      </c>
      <c r="C50" s="184"/>
      <c r="D50" s="26"/>
      <c r="E50" s="21"/>
      <c r="F50" s="21">
        <f>F1057</f>
        <v>0</v>
      </c>
    </row>
    <row r="51" spans="1:6" ht="12.75">
      <c r="A51" s="1"/>
      <c r="B51" s="9"/>
      <c r="C51" s="182"/>
      <c r="D51" s="10"/>
      <c r="E51" s="11"/>
      <c r="F51" s="11"/>
    </row>
    <row r="52" spans="1:9" ht="12.75">
      <c r="A52" s="69"/>
      <c r="B52" s="69" t="s">
        <v>54</v>
      </c>
      <c r="C52" s="183"/>
      <c r="D52" s="70"/>
      <c r="E52" s="71"/>
      <c r="F52" s="71">
        <f>SUM(F47:F50)</f>
        <v>0</v>
      </c>
      <c r="I52" s="3"/>
    </row>
    <row r="53" spans="1:6" ht="12.75">
      <c r="A53" s="24"/>
      <c r="B53" s="6"/>
      <c r="C53" s="185"/>
      <c r="D53" s="8"/>
      <c r="E53" s="7"/>
      <c r="F53" s="7"/>
    </row>
    <row r="54" spans="1:6" ht="12.75">
      <c r="A54" s="24"/>
      <c r="B54" s="6"/>
      <c r="C54" s="185"/>
      <c r="D54" s="8"/>
      <c r="E54" s="7"/>
      <c r="F54" s="7"/>
    </row>
    <row r="55" spans="1:6" ht="25.5">
      <c r="A55" s="24"/>
      <c r="B55" s="6" t="s">
        <v>736</v>
      </c>
      <c r="C55" s="185"/>
      <c r="D55" s="8"/>
      <c r="E55" s="7"/>
      <c r="F55" s="7"/>
    </row>
    <row r="56" spans="1:6" ht="12.75">
      <c r="A56" s="24"/>
      <c r="B56" s="6"/>
      <c r="C56" s="185"/>
      <c r="D56" s="8"/>
      <c r="E56" s="7"/>
      <c r="F56" s="7"/>
    </row>
    <row r="57" spans="1:6" ht="27.75" customHeight="1">
      <c r="A57" s="17" t="s">
        <v>711</v>
      </c>
      <c r="B57" s="241" t="s">
        <v>712</v>
      </c>
      <c r="C57" s="241"/>
      <c r="D57" s="241"/>
      <c r="E57" s="241"/>
      <c r="F57" s="241"/>
    </row>
    <row r="58" spans="1:6" ht="27.75" customHeight="1">
      <c r="A58" s="17" t="s">
        <v>713</v>
      </c>
      <c r="B58" s="241" t="s">
        <v>714</v>
      </c>
      <c r="C58" s="241"/>
      <c r="D58" s="241"/>
      <c r="E58" s="241"/>
      <c r="F58" s="241"/>
    </row>
    <row r="59" spans="1:6" ht="27.75" customHeight="1">
      <c r="A59" s="17" t="s">
        <v>715</v>
      </c>
      <c r="B59" s="241" t="s">
        <v>703</v>
      </c>
      <c r="C59" s="241"/>
      <c r="D59" s="241"/>
      <c r="E59" s="241"/>
      <c r="F59" s="241"/>
    </row>
    <row r="60" spans="1:6" ht="27.75" customHeight="1">
      <c r="A60" s="17" t="s">
        <v>716</v>
      </c>
      <c r="B60" s="241" t="s">
        <v>717</v>
      </c>
      <c r="C60" s="241"/>
      <c r="D60" s="241"/>
      <c r="E60" s="241"/>
      <c r="F60" s="241"/>
    </row>
    <row r="61" spans="1:6" ht="42.75" customHeight="1">
      <c r="A61" s="17" t="s">
        <v>718</v>
      </c>
      <c r="B61" s="241" t="s">
        <v>704</v>
      </c>
      <c r="C61" s="241"/>
      <c r="D61" s="241"/>
      <c r="E61" s="241"/>
      <c r="F61" s="241"/>
    </row>
    <row r="62" spans="1:6" ht="27.75" customHeight="1">
      <c r="A62" s="17" t="s">
        <v>719</v>
      </c>
      <c r="B62" s="241" t="s">
        <v>720</v>
      </c>
      <c r="C62" s="241"/>
      <c r="D62" s="241"/>
      <c r="E62" s="241"/>
      <c r="F62" s="241"/>
    </row>
    <row r="63" spans="1:6" ht="27.75" customHeight="1">
      <c r="A63" s="17" t="s">
        <v>721</v>
      </c>
      <c r="B63" s="241" t="s">
        <v>723</v>
      </c>
      <c r="C63" s="241"/>
      <c r="D63" s="241"/>
      <c r="E63" s="241"/>
      <c r="F63" s="241"/>
    </row>
    <row r="64" spans="1:6" ht="45" customHeight="1">
      <c r="A64" s="17" t="s">
        <v>722</v>
      </c>
      <c r="B64" s="241" t="s">
        <v>706</v>
      </c>
      <c r="C64" s="241"/>
      <c r="D64" s="241"/>
      <c r="E64" s="241"/>
      <c r="F64" s="241"/>
    </row>
    <row r="65" spans="1:6" ht="53.25" customHeight="1">
      <c r="A65" s="17" t="s">
        <v>724</v>
      </c>
      <c r="B65" s="241" t="s">
        <v>707</v>
      </c>
      <c r="C65" s="241"/>
      <c r="D65" s="241"/>
      <c r="E65" s="241"/>
      <c r="F65" s="241"/>
    </row>
    <row r="66" spans="1:6" ht="28.5" customHeight="1">
      <c r="A66" s="17" t="s">
        <v>725</v>
      </c>
      <c r="B66" s="241" t="s">
        <v>705</v>
      </c>
      <c r="C66" s="241"/>
      <c r="D66" s="241"/>
      <c r="E66" s="241"/>
      <c r="F66" s="241"/>
    </row>
    <row r="67" spans="1:6" ht="32.25" customHeight="1">
      <c r="A67" s="17" t="s">
        <v>726</v>
      </c>
      <c r="B67" s="241" t="s">
        <v>708</v>
      </c>
      <c r="C67" s="241"/>
      <c r="D67" s="241"/>
      <c r="E67" s="241"/>
      <c r="F67" s="241"/>
    </row>
    <row r="68" spans="1:6" ht="27.75" customHeight="1">
      <c r="A68" s="17" t="s">
        <v>727</v>
      </c>
      <c r="B68" s="241" t="s">
        <v>709</v>
      </c>
      <c r="C68" s="241"/>
      <c r="D68" s="241"/>
      <c r="E68" s="241"/>
      <c r="F68" s="241"/>
    </row>
    <row r="69" spans="1:6" ht="40.5" customHeight="1">
      <c r="A69" s="17" t="s">
        <v>727</v>
      </c>
      <c r="B69" s="241" t="s">
        <v>728</v>
      </c>
      <c r="C69" s="241"/>
      <c r="D69" s="241"/>
      <c r="E69" s="241"/>
      <c r="F69" s="241"/>
    </row>
    <row r="70" spans="1:6" ht="54.75" customHeight="1">
      <c r="A70" s="17" t="s">
        <v>727</v>
      </c>
      <c r="B70" s="241" t="s">
        <v>783</v>
      </c>
      <c r="C70" s="241"/>
      <c r="D70" s="241"/>
      <c r="E70" s="241"/>
      <c r="F70" s="241"/>
    </row>
    <row r="71" spans="1:6" ht="27.75" customHeight="1">
      <c r="A71" s="17" t="s">
        <v>727</v>
      </c>
      <c r="B71" s="241" t="s">
        <v>710</v>
      </c>
      <c r="C71" s="241"/>
      <c r="D71" s="241"/>
      <c r="E71" s="241"/>
      <c r="F71" s="241"/>
    </row>
    <row r="72" spans="1:6" ht="27.75" customHeight="1">
      <c r="A72" s="17" t="s">
        <v>727</v>
      </c>
      <c r="B72" s="241" t="s">
        <v>729</v>
      </c>
      <c r="C72" s="241"/>
      <c r="D72" s="241"/>
      <c r="E72" s="241"/>
      <c r="F72" s="241"/>
    </row>
    <row r="73" spans="1:6" ht="27.75" customHeight="1">
      <c r="A73" s="17" t="s">
        <v>727</v>
      </c>
      <c r="B73" s="241" t="s">
        <v>730</v>
      </c>
      <c r="C73" s="241"/>
      <c r="D73" s="241"/>
      <c r="E73" s="241"/>
      <c r="F73" s="241"/>
    </row>
    <row r="74" spans="1:6" ht="37.5" customHeight="1">
      <c r="A74" s="17" t="s">
        <v>727</v>
      </c>
      <c r="B74" s="241" t="s">
        <v>737</v>
      </c>
      <c r="C74" s="241"/>
      <c r="D74" s="241"/>
      <c r="E74" s="241"/>
      <c r="F74" s="241"/>
    </row>
    <row r="75" spans="1:6" ht="12.75">
      <c r="A75" s="24"/>
      <c r="B75" s="6"/>
      <c r="C75" s="185"/>
      <c r="D75" s="8"/>
      <c r="E75" s="7"/>
      <c r="F75" s="7"/>
    </row>
    <row r="76" spans="1:6" ht="12.75">
      <c r="A76" s="1"/>
      <c r="B76" s="1"/>
      <c r="C76" s="161"/>
      <c r="D76" s="4"/>
      <c r="E76" s="2"/>
      <c r="F76" s="2"/>
    </row>
    <row r="77" spans="1:6" ht="13.5" thickBot="1">
      <c r="A77" s="44" t="s">
        <v>32</v>
      </c>
      <c r="B77" s="44" t="s">
        <v>33</v>
      </c>
      <c r="C77" s="161"/>
      <c r="D77" s="4"/>
      <c r="E77" s="2"/>
      <c r="F77" s="2"/>
    </row>
    <row r="78" spans="1:6" ht="12.75">
      <c r="A78" s="24"/>
      <c r="B78" s="24"/>
      <c r="C78" s="161"/>
      <c r="D78" s="4"/>
      <c r="E78" s="2"/>
      <c r="F78" s="2"/>
    </row>
    <row r="79" spans="1:6" ht="12.75">
      <c r="A79" s="46">
        <v>1</v>
      </c>
      <c r="B79" s="46" t="s">
        <v>52</v>
      </c>
      <c r="C79" s="161"/>
      <c r="D79" s="4"/>
      <c r="E79" s="2"/>
      <c r="F79" s="2"/>
    </row>
    <row r="80" spans="1:6" ht="12.75">
      <c r="A80" s="1"/>
      <c r="B80" s="22"/>
      <c r="C80" s="161"/>
      <c r="D80" s="4"/>
      <c r="E80" s="2"/>
      <c r="F80" s="2"/>
    </row>
    <row r="81" spans="1:6" ht="12.75">
      <c r="A81" s="162" t="s">
        <v>877</v>
      </c>
      <c r="B81" s="162" t="s">
        <v>84</v>
      </c>
      <c r="C81" s="163" t="s">
        <v>875</v>
      </c>
      <c r="D81" s="164" t="s">
        <v>85</v>
      </c>
      <c r="E81" s="165" t="s">
        <v>876</v>
      </c>
      <c r="F81" s="165" t="s">
        <v>86</v>
      </c>
    </row>
    <row r="82" spans="1:6" ht="12.75">
      <c r="A82" s="1"/>
      <c r="B82" s="1"/>
      <c r="C82" s="161"/>
      <c r="D82" s="2"/>
      <c r="E82" s="2"/>
      <c r="F82" s="2"/>
    </row>
    <row r="83" spans="1:6" s="95" customFormat="1" ht="106.5" customHeight="1">
      <c r="A83" s="93"/>
      <c r="B83" s="22" t="s">
        <v>735</v>
      </c>
      <c r="C83" s="186"/>
      <c r="D83" s="94"/>
      <c r="E83" s="94"/>
      <c r="F83" s="94"/>
    </row>
    <row r="84" spans="1:6" s="95" customFormat="1" ht="68.25" customHeight="1">
      <c r="A84" s="93"/>
      <c r="B84" s="22" t="s">
        <v>547</v>
      </c>
      <c r="C84" s="186"/>
      <c r="D84" s="94"/>
      <c r="E84" s="94"/>
      <c r="F84" s="94"/>
    </row>
    <row r="85" spans="1:6" ht="12.75">
      <c r="A85" s="1"/>
      <c r="B85" s="1"/>
      <c r="C85" s="161"/>
      <c r="D85" s="2"/>
      <c r="E85" s="2"/>
      <c r="F85" s="2"/>
    </row>
    <row r="86" spans="1:6" s="107" customFormat="1" ht="51">
      <c r="A86" s="103">
        <v>11</v>
      </c>
      <c r="B86" s="101" t="s">
        <v>793</v>
      </c>
      <c r="C86" s="187"/>
      <c r="D86" s="102"/>
      <c r="E86" s="102"/>
      <c r="F86" s="102">
        <f>D86*E86</f>
        <v>0</v>
      </c>
    </row>
    <row r="87" spans="1:6" s="107" customFormat="1" ht="12.75">
      <c r="A87" s="126"/>
      <c r="B87" s="101"/>
      <c r="C87" s="187" t="s">
        <v>19</v>
      </c>
      <c r="D87" s="102">
        <v>30</v>
      </c>
      <c r="E87" s="102"/>
      <c r="F87" s="102">
        <f>D87*E87</f>
        <v>0</v>
      </c>
    </row>
    <row r="88" spans="1:6" s="107" customFormat="1" ht="12.75">
      <c r="A88" s="126"/>
      <c r="B88" s="101"/>
      <c r="C88" s="187"/>
      <c r="D88" s="102"/>
      <c r="E88" s="102"/>
      <c r="F88" s="102"/>
    </row>
    <row r="89" spans="1:8" ht="63.75">
      <c r="A89" s="48">
        <v>17</v>
      </c>
      <c r="B89" s="49" t="s">
        <v>550</v>
      </c>
      <c r="C89" s="188"/>
      <c r="D89" s="50"/>
      <c r="E89" s="50"/>
      <c r="F89" s="50">
        <f>D89*E89</f>
        <v>0</v>
      </c>
      <c r="H89" s="107"/>
    </row>
    <row r="90" spans="1:8" ht="12.75">
      <c r="A90" s="32"/>
      <c r="B90" s="49"/>
      <c r="C90" s="188" t="s">
        <v>17</v>
      </c>
      <c r="D90" s="102">
        <v>5</v>
      </c>
      <c r="E90" s="50"/>
      <c r="F90" s="50">
        <f>D90*E90</f>
        <v>0</v>
      </c>
      <c r="H90" s="107"/>
    </row>
    <row r="91" spans="1:6" ht="12.75">
      <c r="A91" s="32"/>
      <c r="B91" s="49"/>
      <c r="C91" s="188"/>
      <c r="D91" s="50"/>
      <c r="E91" s="50"/>
      <c r="F91" s="50">
        <f aca="true" t="shared" si="0" ref="F91:F102">D91*E91</f>
        <v>0</v>
      </c>
    </row>
    <row r="92" spans="1:6" ht="38.25">
      <c r="A92" s="103">
        <v>19</v>
      </c>
      <c r="B92" s="101" t="s">
        <v>100</v>
      </c>
      <c r="C92" s="187"/>
      <c r="D92" s="102"/>
      <c r="E92" s="102"/>
      <c r="F92" s="102">
        <f t="shared" si="0"/>
        <v>0</v>
      </c>
    </row>
    <row r="93" spans="1:6" ht="12.75">
      <c r="A93" s="126"/>
      <c r="B93" s="101"/>
      <c r="C93" s="187" t="s">
        <v>17</v>
      </c>
      <c r="D93" s="102">
        <v>8</v>
      </c>
      <c r="E93" s="102"/>
      <c r="F93" s="102">
        <f t="shared" si="0"/>
        <v>0</v>
      </c>
    </row>
    <row r="94" spans="1:6" ht="12.75">
      <c r="A94" s="126"/>
      <c r="B94" s="101"/>
      <c r="C94" s="187"/>
      <c r="D94" s="102"/>
      <c r="E94" s="102"/>
      <c r="F94" s="102">
        <f t="shared" si="0"/>
        <v>0</v>
      </c>
    </row>
    <row r="95" spans="1:6" ht="63.75">
      <c r="A95" s="103">
        <v>20</v>
      </c>
      <c r="B95" s="101" t="s">
        <v>784</v>
      </c>
      <c r="C95" s="187"/>
      <c r="D95" s="102"/>
      <c r="E95" s="102"/>
      <c r="F95" s="102">
        <f t="shared" si="0"/>
        <v>0</v>
      </c>
    </row>
    <row r="96" spans="1:6" ht="12.75">
      <c r="A96" s="126"/>
      <c r="B96" s="101"/>
      <c r="C96" s="187" t="s">
        <v>18</v>
      </c>
      <c r="D96" s="102">
        <v>8</v>
      </c>
      <c r="E96" s="102"/>
      <c r="F96" s="102">
        <f t="shared" si="0"/>
        <v>0</v>
      </c>
    </row>
    <row r="97" spans="1:6" ht="12.75">
      <c r="A97" s="32"/>
      <c r="B97" s="49"/>
      <c r="C97" s="188"/>
      <c r="D97" s="50"/>
      <c r="E97" s="50"/>
      <c r="F97" s="50"/>
    </row>
    <row r="98" spans="1:6" ht="25.5">
      <c r="A98" s="103">
        <v>22</v>
      </c>
      <c r="B98" s="120" t="s">
        <v>111</v>
      </c>
      <c r="C98" s="189"/>
      <c r="D98" s="166"/>
      <c r="E98" s="167"/>
      <c r="F98" s="102">
        <f t="shared" si="0"/>
        <v>0</v>
      </c>
    </row>
    <row r="99" spans="1:6" ht="12.75">
      <c r="A99" s="126"/>
      <c r="B99" s="101"/>
      <c r="C99" s="187" t="s">
        <v>17</v>
      </c>
      <c r="D99" s="102">
        <v>1752</v>
      </c>
      <c r="E99" s="102"/>
      <c r="F99" s="102">
        <f t="shared" si="0"/>
        <v>0</v>
      </c>
    </row>
    <row r="100" spans="1:6" ht="12.75">
      <c r="A100" s="126"/>
      <c r="B100" s="101"/>
      <c r="C100" s="187"/>
      <c r="D100" s="102"/>
      <c r="E100" s="102"/>
      <c r="F100" s="102">
        <f t="shared" si="0"/>
        <v>0</v>
      </c>
    </row>
    <row r="101" spans="1:6" ht="51">
      <c r="A101" s="103">
        <v>23</v>
      </c>
      <c r="B101" s="101" t="s">
        <v>76</v>
      </c>
      <c r="C101" s="187"/>
      <c r="D101" s="102"/>
      <c r="E101" s="102"/>
      <c r="F101" s="102">
        <f t="shared" si="0"/>
        <v>0</v>
      </c>
    </row>
    <row r="102" spans="1:6" ht="12.75">
      <c r="A102" s="126"/>
      <c r="B102" s="101"/>
      <c r="C102" s="187" t="s">
        <v>19</v>
      </c>
      <c r="D102" s="102">
        <v>6</v>
      </c>
      <c r="E102" s="102"/>
      <c r="F102" s="102">
        <f t="shared" si="0"/>
        <v>0</v>
      </c>
    </row>
    <row r="103" spans="1:6" ht="12.75">
      <c r="A103" s="126"/>
      <c r="B103" s="101"/>
      <c r="C103" s="187"/>
      <c r="D103" s="102"/>
      <c r="E103" s="102"/>
      <c r="F103" s="102"/>
    </row>
    <row r="104" spans="1:6" ht="12.75">
      <c r="A104" s="126"/>
      <c r="B104" s="101"/>
      <c r="C104" s="187"/>
      <c r="D104" s="102"/>
      <c r="E104" s="102"/>
      <c r="F104" s="102"/>
    </row>
    <row r="105" spans="1:6" ht="25.5">
      <c r="A105" s="103">
        <v>30</v>
      </c>
      <c r="B105" s="101" t="s">
        <v>552</v>
      </c>
      <c r="C105" s="187"/>
      <c r="D105" s="102"/>
      <c r="E105" s="102"/>
      <c r="F105" s="102"/>
    </row>
    <row r="106" spans="1:6" ht="12.75">
      <c r="A106" s="126"/>
      <c r="B106" s="101"/>
      <c r="C106" s="187" t="s">
        <v>17</v>
      </c>
      <c r="D106" s="102">
        <v>100</v>
      </c>
      <c r="E106" s="102"/>
      <c r="F106" s="102">
        <f>D106*E106</f>
        <v>0</v>
      </c>
    </row>
    <row r="107" spans="1:6" ht="12.75">
      <c r="A107" s="126"/>
      <c r="B107" s="101"/>
      <c r="C107" s="187"/>
      <c r="D107" s="102"/>
      <c r="E107" s="102"/>
      <c r="F107" s="102">
        <f>D107*E107</f>
        <v>0</v>
      </c>
    </row>
    <row r="108" spans="1:6" s="107" customFormat="1" ht="76.5">
      <c r="A108" s="103">
        <v>31</v>
      </c>
      <c r="B108" s="101" t="s">
        <v>785</v>
      </c>
      <c r="C108" s="187"/>
      <c r="D108" s="102"/>
      <c r="E108" s="102"/>
      <c r="F108" s="102">
        <f>D108*E108</f>
        <v>0</v>
      </c>
    </row>
    <row r="109" spans="1:8" s="107" customFormat="1" ht="12.75">
      <c r="A109" s="101"/>
      <c r="B109" s="105"/>
      <c r="C109" s="190" t="s">
        <v>17</v>
      </c>
      <c r="D109" s="121">
        <v>300</v>
      </c>
      <c r="E109" s="121"/>
      <c r="F109" s="121">
        <f>D109*E109</f>
        <v>0</v>
      </c>
      <c r="H109" s="151" t="s">
        <v>857</v>
      </c>
    </row>
    <row r="110" spans="1:6" ht="12.75">
      <c r="A110" s="101"/>
      <c r="B110" s="105"/>
      <c r="C110" s="190"/>
      <c r="D110" s="121"/>
      <c r="E110" s="121"/>
      <c r="F110" s="121"/>
    </row>
    <row r="111" spans="1:6" ht="38.25">
      <c r="A111" s="101">
        <v>32</v>
      </c>
      <c r="B111" s="105" t="s">
        <v>535</v>
      </c>
      <c r="C111" s="190"/>
      <c r="D111" s="121"/>
      <c r="E111" s="121"/>
      <c r="F111" s="121"/>
    </row>
    <row r="112" spans="1:6" ht="12.75">
      <c r="A112" s="101"/>
      <c r="B112" s="105"/>
      <c r="C112" s="190" t="s">
        <v>130</v>
      </c>
      <c r="D112" s="121">
        <v>10</v>
      </c>
      <c r="E112" s="121"/>
      <c r="F112" s="121">
        <f>D112*E112</f>
        <v>0</v>
      </c>
    </row>
    <row r="113" spans="1:6" ht="12.75">
      <c r="A113" s="101"/>
      <c r="B113" s="105"/>
      <c r="C113" s="190"/>
      <c r="D113" s="121"/>
      <c r="E113" s="121"/>
      <c r="F113" s="121"/>
    </row>
    <row r="114" spans="1:6" ht="38.25">
      <c r="A114" s="101">
        <v>33</v>
      </c>
      <c r="B114" s="105" t="s">
        <v>551</v>
      </c>
      <c r="C114" s="190"/>
      <c r="D114" s="121"/>
      <c r="E114" s="121"/>
      <c r="F114" s="121"/>
    </row>
    <row r="115" spans="1:8" ht="12.75">
      <c r="A115" s="101"/>
      <c r="B115" s="105"/>
      <c r="C115" s="190" t="s">
        <v>18</v>
      </c>
      <c r="D115" s="121">
        <v>2.5</v>
      </c>
      <c r="E115" s="121"/>
      <c r="F115" s="121">
        <f>D115*E115</f>
        <v>0</v>
      </c>
      <c r="H115" s="150" t="s">
        <v>857</v>
      </c>
    </row>
    <row r="116" spans="1:6" ht="12.75">
      <c r="A116" s="49"/>
      <c r="B116" s="105"/>
      <c r="C116" s="191"/>
      <c r="D116" s="54"/>
      <c r="E116" s="54"/>
      <c r="F116" s="54"/>
    </row>
    <row r="117" spans="1:6" ht="25.5">
      <c r="A117" s="101">
        <v>34</v>
      </c>
      <c r="B117" s="105" t="s">
        <v>786</v>
      </c>
      <c r="C117" s="190" t="s">
        <v>18</v>
      </c>
      <c r="D117" s="121">
        <v>8</v>
      </c>
      <c r="E117" s="121"/>
      <c r="F117" s="121">
        <f>D117*E117</f>
        <v>0</v>
      </c>
    </row>
    <row r="118" spans="1:6" ht="13.5" customHeight="1">
      <c r="A118" s="108"/>
      <c r="B118" s="129"/>
      <c r="C118" s="192"/>
      <c r="D118" s="114"/>
      <c r="E118" s="114"/>
      <c r="F118" s="114"/>
    </row>
    <row r="119" spans="1:6" ht="39.75" customHeight="1">
      <c r="A119" s="108">
        <v>35</v>
      </c>
      <c r="B119" s="129" t="s">
        <v>787</v>
      </c>
      <c r="C119" s="192" t="s">
        <v>17</v>
      </c>
      <c r="D119" s="114">
        <v>112.5</v>
      </c>
      <c r="E119" s="114"/>
      <c r="F119" s="114">
        <f>D119*E119</f>
        <v>0</v>
      </c>
    </row>
    <row r="120" spans="1:6" ht="12.75">
      <c r="A120" s="1"/>
      <c r="B120" s="39"/>
      <c r="C120" s="181"/>
      <c r="D120" s="38"/>
      <c r="E120" s="38"/>
      <c r="F120" s="38"/>
    </row>
    <row r="121" spans="1:6" ht="13.5" thickBot="1">
      <c r="A121" s="41"/>
      <c r="B121" s="40" t="s">
        <v>55</v>
      </c>
      <c r="C121" s="193"/>
      <c r="D121" s="42"/>
      <c r="E121" s="42">
        <v>0</v>
      </c>
      <c r="F121" s="43">
        <f>SUM(F86:F120)</f>
        <v>0</v>
      </c>
    </row>
    <row r="122" spans="1:6" ht="12.75">
      <c r="A122" s="1"/>
      <c r="B122" s="24"/>
      <c r="C122" s="182"/>
      <c r="D122" s="11"/>
      <c r="E122" s="11"/>
      <c r="F122" s="45"/>
    </row>
    <row r="123" spans="1:6" ht="12.75">
      <c r="A123" s="1"/>
      <c r="B123" s="1"/>
      <c r="C123" s="161"/>
      <c r="D123" s="2"/>
      <c r="E123" s="2">
        <v>0</v>
      </c>
      <c r="F123" s="2">
        <f>D123*E123</f>
        <v>0</v>
      </c>
    </row>
    <row r="124" spans="1:6" ht="12.75">
      <c r="A124" s="46">
        <v>2</v>
      </c>
      <c r="B124" s="46" t="s">
        <v>15</v>
      </c>
      <c r="C124" s="161"/>
      <c r="D124" s="2"/>
      <c r="E124" s="2">
        <v>0</v>
      </c>
      <c r="F124" s="2">
        <f>D124*E124</f>
        <v>0</v>
      </c>
    </row>
    <row r="125" spans="1:6" ht="12.75">
      <c r="A125" s="6"/>
      <c r="B125" s="6"/>
      <c r="C125" s="161"/>
      <c r="D125" s="2"/>
      <c r="E125" s="2"/>
      <c r="F125" s="2"/>
    </row>
    <row r="126" spans="1:6" s="95" customFormat="1" ht="12.75">
      <c r="A126" s="96"/>
      <c r="B126" s="22" t="s">
        <v>43</v>
      </c>
      <c r="C126" s="186"/>
      <c r="D126" s="94"/>
      <c r="E126" s="94"/>
      <c r="F126" s="94"/>
    </row>
    <row r="127" spans="1:6" s="95" customFormat="1" ht="127.5">
      <c r="A127" s="96"/>
      <c r="B127" s="23" t="s">
        <v>59</v>
      </c>
      <c r="C127" s="186"/>
      <c r="D127" s="94"/>
      <c r="E127" s="94"/>
      <c r="F127" s="94"/>
    </row>
    <row r="128" spans="1:6" ht="12.75">
      <c r="A128" s="6"/>
      <c r="B128" s="23"/>
      <c r="C128" s="161"/>
      <c r="D128" s="2"/>
      <c r="E128" s="2"/>
      <c r="F128" s="2"/>
    </row>
    <row r="129" spans="1:13" ht="12.75">
      <c r="A129" s="162" t="s">
        <v>877</v>
      </c>
      <c r="B129" s="162" t="s">
        <v>84</v>
      </c>
      <c r="C129" s="163" t="s">
        <v>875</v>
      </c>
      <c r="D129" s="164" t="s">
        <v>85</v>
      </c>
      <c r="E129" s="165" t="s">
        <v>876</v>
      </c>
      <c r="F129" s="165" t="s">
        <v>86</v>
      </c>
      <c r="M129">
        <f>K129*L129</f>
        <v>0</v>
      </c>
    </row>
    <row r="130" spans="1:6" ht="12.75">
      <c r="A130" s="32"/>
      <c r="B130" s="49"/>
      <c r="C130" s="188"/>
      <c r="D130" s="50"/>
      <c r="E130" s="50"/>
      <c r="F130" s="50">
        <f aca="true" t="shared" si="1" ref="F130:F151">D130*E130</f>
        <v>0</v>
      </c>
    </row>
    <row r="131" spans="1:6" ht="272.25" customHeight="1">
      <c r="A131" s="48">
        <v>2</v>
      </c>
      <c r="B131" s="49" t="s">
        <v>788</v>
      </c>
      <c r="C131" s="188"/>
      <c r="D131" s="50"/>
      <c r="E131" s="50"/>
      <c r="F131" s="50">
        <f t="shared" si="1"/>
        <v>0</v>
      </c>
    </row>
    <row r="132" spans="1:6" ht="12.75">
      <c r="A132" s="32"/>
      <c r="B132" s="49"/>
      <c r="C132" s="188" t="s">
        <v>30</v>
      </c>
      <c r="D132" s="102">
        <v>1</v>
      </c>
      <c r="E132" s="102"/>
      <c r="F132" s="102">
        <f t="shared" si="1"/>
        <v>0</v>
      </c>
    </row>
    <row r="133" spans="1:6" ht="12.75">
      <c r="A133" s="32"/>
      <c r="B133" s="49"/>
      <c r="C133" s="188"/>
      <c r="D133" s="50"/>
      <c r="E133" s="50"/>
      <c r="F133" s="50">
        <f t="shared" si="1"/>
        <v>0</v>
      </c>
    </row>
    <row r="134" spans="1:6" ht="12.75">
      <c r="A134" s="32"/>
      <c r="B134" s="49"/>
      <c r="C134" s="188"/>
      <c r="D134" s="50"/>
      <c r="E134" s="50"/>
      <c r="F134" s="50">
        <f t="shared" si="1"/>
        <v>0</v>
      </c>
    </row>
    <row r="135" spans="1:6" ht="63.75">
      <c r="A135" s="48">
        <v>4</v>
      </c>
      <c r="B135" s="51" t="s">
        <v>101</v>
      </c>
      <c r="C135" s="188"/>
      <c r="D135" s="50"/>
      <c r="E135" s="50"/>
      <c r="F135" s="50">
        <f t="shared" si="1"/>
        <v>0</v>
      </c>
    </row>
    <row r="136" spans="1:6" ht="12.75">
      <c r="A136" s="32"/>
      <c r="B136" s="49"/>
      <c r="C136" s="188" t="s">
        <v>18</v>
      </c>
      <c r="D136" s="102">
        <v>130</v>
      </c>
      <c r="E136" s="102"/>
      <c r="F136" s="102">
        <f t="shared" si="1"/>
        <v>0</v>
      </c>
    </row>
    <row r="137" spans="1:6" ht="12.75">
      <c r="A137" s="32"/>
      <c r="B137" s="49"/>
      <c r="C137" s="188"/>
      <c r="D137" s="102"/>
      <c r="E137" s="50"/>
      <c r="F137" s="50">
        <f t="shared" si="1"/>
        <v>0</v>
      </c>
    </row>
    <row r="138" spans="1:15" ht="89.25">
      <c r="A138" s="48">
        <v>5</v>
      </c>
      <c r="B138" s="51" t="s">
        <v>78</v>
      </c>
      <c r="C138" s="188"/>
      <c r="D138" s="102"/>
      <c r="E138" s="50"/>
      <c r="F138" s="50">
        <f t="shared" si="1"/>
        <v>0</v>
      </c>
      <c r="O138">
        <f>I138*N138</f>
        <v>0</v>
      </c>
    </row>
    <row r="139" spans="1:6" ht="12.75">
      <c r="A139" s="32"/>
      <c r="B139" s="51"/>
      <c r="C139" s="188" t="s">
        <v>18</v>
      </c>
      <c r="D139" s="102">
        <v>65</v>
      </c>
      <c r="E139" s="102"/>
      <c r="F139" s="102">
        <f t="shared" si="1"/>
        <v>0</v>
      </c>
    </row>
    <row r="140" spans="1:15" ht="12.75">
      <c r="A140" s="32"/>
      <c r="B140" s="49"/>
      <c r="C140" s="188"/>
      <c r="D140" s="102"/>
      <c r="E140" s="50"/>
      <c r="F140" s="50">
        <f t="shared" si="1"/>
        <v>0</v>
      </c>
      <c r="O140">
        <f>I138*N140</f>
        <v>0</v>
      </c>
    </row>
    <row r="141" spans="1:6" ht="51">
      <c r="A141" s="48">
        <v>6</v>
      </c>
      <c r="B141" s="49" t="s">
        <v>79</v>
      </c>
      <c r="C141" s="188"/>
      <c r="D141" s="102"/>
      <c r="E141" s="50"/>
      <c r="F141" s="50">
        <f t="shared" si="1"/>
        <v>0</v>
      </c>
    </row>
    <row r="142" spans="1:6" ht="12.75">
      <c r="A142" s="32"/>
      <c r="B142" s="49"/>
      <c r="C142" s="188" t="s">
        <v>17</v>
      </c>
      <c r="D142" s="102">
        <v>45</v>
      </c>
      <c r="E142" s="102"/>
      <c r="F142" s="102">
        <f t="shared" si="1"/>
        <v>0</v>
      </c>
    </row>
    <row r="143" spans="2:6" ht="12.75">
      <c r="B143" s="1"/>
      <c r="C143" s="161"/>
      <c r="D143" s="2"/>
      <c r="E143" s="2"/>
      <c r="F143" s="2">
        <f t="shared" si="1"/>
        <v>0</v>
      </c>
    </row>
    <row r="144" spans="1:6" ht="76.5">
      <c r="A144" s="133">
        <v>7</v>
      </c>
      <c r="B144" s="108" t="s">
        <v>80</v>
      </c>
      <c r="C144" s="194"/>
      <c r="D144" s="109"/>
      <c r="E144" s="109"/>
      <c r="F144" s="109">
        <f t="shared" si="1"/>
        <v>0</v>
      </c>
    </row>
    <row r="145" spans="1:6" ht="12.75">
      <c r="A145" s="107"/>
      <c r="B145" s="108"/>
      <c r="C145" s="194" t="s">
        <v>18</v>
      </c>
      <c r="D145" s="109">
        <v>130</v>
      </c>
      <c r="E145" s="109"/>
      <c r="F145" s="109">
        <f t="shared" si="1"/>
        <v>0</v>
      </c>
    </row>
    <row r="146" spans="1:6" ht="12.75">
      <c r="A146" s="107"/>
      <c r="B146" s="108"/>
      <c r="C146" s="194"/>
      <c r="D146" s="109"/>
      <c r="E146" s="109"/>
      <c r="F146" s="109"/>
    </row>
    <row r="147" spans="1:6" ht="114.75">
      <c r="A147" s="133">
        <v>9</v>
      </c>
      <c r="B147" s="235" t="s">
        <v>105</v>
      </c>
      <c r="C147" s="194"/>
      <c r="D147" s="109"/>
      <c r="E147" s="109"/>
      <c r="F147" s="109">
        <f t="shared" si="1"/>
        <v>0</v>
      </c>
    </row>
    <row r="148" spans="1:6" ht="12.75">
      <c r="A148" s="107"/>
      <c r="B148" s="122"/>
      <c r="C148" s="194" t="s">
        <v>18</v>
      </c>
      <c r="D148" s="109">
        <v>12</v>
      </c>
      <c r="E148" s="109"/>
      <c r="F148" s="109">
        <f t="shared" si="1"/>
        <v>0</v>
      </c>
    </row>
    <row r="149" spans="1:6" ht="12.75">
      <c r="A149" s="107"/>
      <c r="B149" s="122"/>
      <c r="C149" s="194"/>
      <c r="D149" s="109"/>
      <c r="E149" s="109"/>
      <c r="F149" s="109"/>
    </row>
    <row r="150" spans="1:6" ht="76.5">
      <c r="A150" s="133">
        <v>10</v>
      </c>
      <c r="B150" s="108" t="s">
        <v>789</v>
      </c>
      <c r="C150" s="194"/>
      <c r="D150" s="109"/>
      <c r="E150" s="109"/>
      <c r="F150" s="109">
        <f t="shared" si="1"/>
        <v>0</v>
      </c>
    </row>
    <row r="151" spans="1:6" ht="12.75">
      <c r="A151" s="107"/>
      <c r="B151" s="129"/>
      <c r="C151" s="192" t="s">
        <v>17</v>
      </c>
      <c r="D151" s="114">
        <v>52</v>
      </c>
      <c r="E151" s="114"/>
      <c r="F151" s="114">
        <f t="shared" si="1"/>
        <v>0</v>
      </c>
    </row>
    <row r="152" spans="1:6" ht="12.75">
      <c r="A152" s="107"/>
      <c r="B152" s="129"/>
      <c r="C152" s="192"/>
      <c r="D152" s="114"/>
      <c r="E152" s="114"/>
      <c r="F152" s="114"/>
    </row>
    <row r="153" spans="1:6" ht="63.75">
      <c r="A153" s="107">
        <v>11</v>
      </c>
      <c r="B153" s="129" t="s">
        <v>900</v>
      </c>
      <c r="C153" s="192" t="s">
        <v>902</v>
      </c>
      <c r="D153" s="114">
        <v>1</v>
      </c>
      <c r="E153" s="114"/>
      <c r="F153" s="114"/>
    </row>
    <row r="154" spans="1:6" ht="12.75">
      <c r="A154" s="107"/>
      <c r="B154" s="129"/>
      <c r="C154" s="192"/>
      <c r="D154" s="114"/>
      <c r="E154" s="114"/>
      <c r="F154" s="114"/>
    </row>
    <row r="155" spans="1:6" ht="76.5">
      <c r="A155" s="107">
        <v>12</v>
      </c>
      <c r="B155" s="129" t="s">
        <v>901</v>
      </c>
      <c r="C155" s="192" t="s">
        <v>902</v>
      </c>
      <c r="D155" s="114">
        <v>1</v>
      </c>
      <c r="E155" s="114"/>
      <c r="F155" s="114"/>
    </row>
    <row r="156" spans="2:6" ht="12.75">
      <c r="B156" s="9"/>
      <c r="C156" s="182"/>
      <c r="D156" s="11"/>
      <c r="E156" s="11"/>
      <c r="F156" s="11"/>
    </row>
    <row r="157" spans="2:6" ht="12.75">
      <c r="B157" s="9"/>
      <c r="C157" s="182"/>
      <c r="D157" s="11"/>
      <c r="E157" s="11"/>
      <c r="F157" s="11"/>
    </row>
    <row r="158" spans="1:6" ht="13.5" thickBot="1">
      <c r="A158" s="41"/>
      <c r="B158" s="40" t="s">
        <v>135</v>
      </c>
      <c r="C158" s="195"/>
      <c r="D158" s="42"/>
      <c r="E158" s="43">
        <v>0</v>
      </c>
      <c r="F158" s="43">
        <f>SUM(F130:F157)</f>
        <v>0</v>
      </c>
    </row>
    <row r="159" spans="1:6" ht="12.75">
      <c r="A159" s="9"/>
      <c r="B159" s="24"/>
      <c r="C159" s="196"/>
      <c r="D159" s="11"/>
      <c r="E159" s="45"/>
      <c r="F159" s="45"/>
    </row>
    <row r="160" spans="1:6" ht="12.75">
      <c r="A160" s="1"/>
      <c r="B160" s="1"/>
      <c r="C160" s="161"/>
      <c r="D160" s="2"/>
      <c r="E160" s="2">
        <v>0</v>
      </c>
      <c r="F160" s="2">
        <f>D160*E160</f>
        <v>0</v>
      </c>
    </row>
    <row r="161" spans="1:6" ht="13.5" thickBot="1">
      <c r="A161" s="44">
        <v>3</v>
      </c>
      <c r="B161" s="44" t="s">
        <v>36</v>
      </c>
      <c r="C161" s="185"/>
      <c r="D161" s="2"/>
      <c r="E161" s="7">
        <v>0</v>
      </c>
      <c r="F161" s="7">
        <f>D161*E161</f>
        <v>0</v>
      </c>
    </row>
    <row r="162" spans="1:6" ht="12.75">
      <c r="A162" s="24"/>
      <c r="B162" s="24"/>
      <c r="C162" s="185"/>
      <c r="D162" s="2"/>
      <c r="E162" s="7"/>
      <c r="F162" s="7"/>
    </row>
    <row r="163" spans="1:6" s="95" customFormat="1" ht="12.75">
      <c r="A163" s="96"/>
      <c r="B163" s="22" t="s">
        <v>43</v>
      </c>
      <c r="C163" s="186"/>
      <c r="D163" s="94"/>
      <c r="E163" s="94"/>
      <c r="F163" s="94"/>
    </row>
    <row r="164" spans="1:6" s="95" customFormat="1" ht="89.25">
      <c r="A164" s="96"/>
      <c r="B164" s="97" t="s">
        <v>731</v>
      </c>
      <c r="C164" s="186"/>
      <c r="D164" s="94"/>
      <c r="E164" s="94"/>
      <c r="F164" s="94"/>
    </row>
    <row r="165" spans="1:6" ht="12.75">
      <c r="A165" s="24"/>
      <c r="B165" s="24"/>
      <c r="C165" s="185"/>
      <c r="D165" s="2"/>
      <c r="E165" s="7"/>
      <c r="F165" s="7"/>
    </row>
    <row r="166" spans="1:6" ht="12.75">
      <c r="A166" s="24"/>
      <c r="B166" s="24"/>
      <c r="C166" s="185"/>
      <c r="D166" s="2"/>
      <c r="E166" s="7"/>
      <c r="F166" s="7"/>
    </row>
    <row r="167" spans="1:6" ht="12.75">
      <c r="A167" s="162" t="s">
        <v>877</v>
      </c>
      <c r="B167" s="162" t="s">
        <v>84</v>
      </c>
      <c r="C167" s="163" t="s">
        <v>875</v>
      </c>
      <c r="D167" s="164" t="s">
        <v>85</v>
      </c>
      <c r="E167" s="165" t="s">
        <v>876</v>
      </c>
      <c r="F167" s="165" t="s">
        <v>86</v>
      </c>
    </row>
    <row r="168" spans="1:6" ht="12.75">
      <c r="A168" s="1"/>
      <c r="B168" s="1"/>
      <c r="C168" s="161"/>
      <c r="D168" s="2"/>
      <c r="E168" s="2"/>
      <c r="F168" s="2"/>
    </row>
    <row r="169" spans="1:8" ht="51">
      <c r="A169" s="108">
        <v>1</v>
      </c>
      <c r="B169" s="108" t="s">
        <v>790</v>
      </c>
      <c r="C169" s="197" t="s">
        <v>17</v>
      </c>
      <c r="D169" s="123">
        <v>112.5</v>
      </c>
      <c r="E169" s="123"/>
      <c r="F169" s="123">
        <f>D169*E169</f>
        <v>0</v>
      </c>
      <c r="H169" s="150"/>
    </row>
    <row r="170" spans="1:6" ht="12.75">
      <c r="A170" s="108"/>
      <c r="B170" s="108"/>
      <c r="C170" s="194"/>
      <c r="D170" s="109"/>
      <c r="E170" s="109"/>
      <c r="F170" s="109"/>
    </row>
    <row r="171" spans="1:13" ht="76.5">
      <c r="A171" s="133">
        <v>2</v>
      </c>
      <c r="B171" s="108" t="s">
        <v>65</v>
      </c>
      <c r="C171" s="194"/>
      <c r="D171" s="109"/>
      <c r="E171" s="109"/>
      <c r="F171" s="109">
        <f>D171*E171</f>
        <v>0</v>
      </c>
      <c r="M171">
        <f>SUM(L171:L173)</f>
        <v>0</v>
      </c>
    </row>
    <row r="172" spans="1:6" ht="12.75">
      <c r="A172" s="107"/>
      <c r="B172" s="108"/>
      <c r="C172" s="194" t="s">
        <v>17</v>
      </c>
      <c r="D172" s="109">
        <v>650</v>
      </c>
      <c r="E172" s="109"/>
      <c r="F172" s="109">
        <f>D172*E172</f>
        <v>0</v>
      </c>
    </row>
    <row r="173" spans="1:14" ht="12.75">
      <c r="A173" s="107"/>
      <c r="B173" s="108"/>
      <c r="C173" s="194"/>
      <c r="D173" s="109"/>
      <c r="E173" s="109"/>
      <c r="F173" s="109">
        <f aca="true" t="shared" si="2" ref="F173:F218">D173*E173</f>
        <v>0</v>
      </c>
      <c r="N173">
        <f>SUM(L172:L173)</f>
        <v>0</v>
      </c>
    </row>
    <row r="174" spans="1:16" ht="102">
      <c r="A174" s="234">
        <v>2</v>
      </c>
      <c r="B174" s="101" t="s">
        <v>792</v>
      </c>
      <c r="C174" s="187"/>
      <c r="D174" s="102"/>
      <c r="E174" s="102"/>
      <c r="F174" s="102">
        <f t="shared" si="2"/>
        <v>0</v>
      </c>
      <c r="P174">
        <f>N174*O174</f>
        <v>0</v>
      </c>
    </row>
    <row r="175" spans="1:6" ht="12.75">
      <c r="A175" s="125"/>
      <c r="B175" s="101"/>
      <c r="C175" s="187" t="s">
        <v>17</v>
      </c>
      <c r="D175" s="102">
        <v>230</v>
      </c>
      <c r="E175" s="102"/>
      <c r="F175" s="102">
        <f t="shared" si="2"/>
        <v>0</v>
      </c>
    </row>
    <row r="176" spans="2:6" ht="12.75">
      <c r="B176" s="1"/>
      <c r="C176" s="161"/>
      <c r="D176" s="2"/>
      <c r="E176" s="2"/>
      <c r="F176" s="2">
        <f t="shared" si="2"/>
        <v>0</v>
      </c>
    </row>
    <row r="177" spans="1:6" ht="127.5">
      <c r="A177" s="33">
        <v>3</v>
      </c>
      <c r="B177" s="1" t="s">
        <v>791</v>
      </c>
      <c r="C177" s="161"/>
      <c r="D177" s="2"/>
      <c r="E177" s="2"/>
      <c r="F177" s="2">
        <f t="shared" si="2"/>
        <v>0</v>
      </c>
    </row>
    <row r="178" spans="2:6" s="107" customFormat="1" ht="12.75">
      <c r="B178" s="108"/>
      <c r="C178" s="194" t="s">
        <v>17</v>
      </c>
      <c r="D178" s="109">
        <v>90</v>
      </c>
      <c r="E178" s="109"/>
      <c r="F178" s="109">
        <f t="shared" si="2"/>
        <v>0</v>
      </c>
    </row>
    <row r="179" spans="2:6" ht="12.75">
      <c r="B179" s="108"/>
      <c r="C179" s="194"/>
      <c r="D179" s="109"/>
      <c r="E179" s="109"/>
      <c r="F179" s="109"/>
    </row>
    <row r="180" spans="1:6" s="107" customFormat="1" ht="63.75">
      <c r="A180" s="33">
        <v>4</v>
      </c>
      <c r="B180" s="108" t="s">
        <v>88</v>
      </c>
      <c r="C180" s="197" t="s">
        <v>17</v>
      </c>
      <c r="D180" s="123">
        <v>320</v>
      </c>
      <c r="E180" s="123"/>
      <c r="F180" s="123">
        <f>D180*E180</f>
        <v>0</v>
      </c>
    </row>
    <row r="181" spans="2:6" ht="12.75">
      <c r="B181" s="1"/>
      <c r="C181" s="161"/>
      <c r="D181" s="109"/>
      <c r="E181" s="2"/>
      <c r="F181" s="2">
        <f t="shared" si="2"/>
        <v>0</v>
      </c>
    </row>
    <row r="182" spans="1:6" ht="38.25">
      <c r="A182" s="33">
        <v>5</v>
      </c>
      <c r="B182" s="1" t="s">
        <v>14</v>
      </c>
      <c r="C182" s="161"/>
      <c r="D182" s="109"/>
      <c r="E182" s="2"/>
      <c r="F182" s="2">
        <f t="shared" si="2"/>
        <v>0</v>
      </c>
    </row>
    <row r="183" spans="2:6" ht="12.75">
      <c r="B183" s="108"/>
      <c r="C183" s="194" t="s">
        <v>17</v>
      </c>
      <c r="D183" s="109">
        <v>230</v>
      </c>
      <c r="E183" s="109"/>
      <c r="F183" s="109">
        <f t="shared" si="2"/>
        <v>0</v>
      </c>
    </row>
    <row r="184" spans="2:6" ht="12.75">
      <c r="B184" s="1"/>
      <c r="C184" s="161"/>
      <c r="D184" s="109"/>
      <c r="E184" s="2"/>
      <c r="F184" s="2">
        <f t="shared" si="2"/>
        <v>0</v>
      </c>
    </row>
    <row r="185" spans="1:6" ht="102">
      <c r="A185" s="33">
        <v>6</v>
      </c>
      <c r="B185" s="15" t="s">
        <v>110</v>
      </c>
      <c r="C185" s="161"/>
      <c r="D185" s="123"/>
      <c r="E185" s="2"/>
      <c r="F185" s="2">
        <f t="shared" si="2"/>
        <v>0</v>
      </c>
    </row>
    <row r="186" spans="2:6" ht="12.75">
      <c r="B186" s="1"/>
      <c r="C186" s="161" t="s">
        <v>17</v>
      </c>
      <c r="D186" s="109">
        <v>150</v>
      </c>
      <c r="E186" s="2"/>
      <c r="F186" s="2">
        <f t="shared" si="2"/>
        <v>0</v>
      </c>
    </row>
    <row r="187" spans="2:6" ht="12.75">
      <c r="B187" s="1"/>
      <c r="C187" s="161"/>
      <c r="D187" s="2"/>
      <c r="E187" s="2"/>
      <c r="F187" s="2"/>
    </row>
    <row r="188" spans="1:6" ht="114.75">
      <c r="A188" s="133">
        <v>7</v>
      </c>
      <c r="B188" s="219" t="s">
        <v>754</v>
      </c>
      <c r="C188" s="197" t="s">
        <v>17</v>
      </c>
      <c r="D188" s="123">
        <v>112.5</v>
      </c>
      <c r="E188" s="123"/>
      <c r="F188" s="123">
        <f>D188*E188</f>
        <v>0</v>
      </c>
    </row>
    <row r="189" spans="1:6" ht="12.75">
      <c r="A189" s="107"/>
      <c r="B189" s="108"/>
      <c r="C189" s="194"/>
      <c r="D189" s="109"/>
      <c r="E189" s="109"/>
      <c r="F189" s="109">
        <f t="shared" si="2"/>
        <v>0</v>
      </c>
    </row>
    <row r="190" spans="1:6" ht="51">
      <c r="A190" s="133">
        <v>8</v>
      </c>
      <c r="B190" s="108" t="s">
        <v>102</v>
      </c>
      <c r="C190" s="194"/>
      <c r="D190" s="109"/>
      <c r="E190" s="109"/>
      <c r="F190" s="109">
        <f t="shared" si="2"/>
        <v>0</v>
      </c>
    </row>
    <row r="191" spans="1:8" ht="12.75">
      <c r="A191" s="107"/>
      <c r="B191" s="108" t="s">
        <v>752</v>
      </c>
      <c r="C191" s="194" t="s">
        <v>17</v>
      </c>
      <c r="D191" s="109">
        <v>13</v>
      </c>
      <c r="E191" s="109"/>
      <c r="F191" s="109">
        <f t="shared" si="2"/>
        <v>0</v>
      </c>
      <c r="H191" s="150"/>
    </row>
    <row r="192" spans="2:6" ht="12.75">
      <c r="B192" s="1"/>
      <c r="C192" s="161"/>
      <c r="D192" s="2"/>
      <c r="E192" s="2"/>
      <c r="F192" s="2">
        <f t="shared" si="2"/>
        <v>0</v>
      </c>
    </row>
    <row r="193" spans="1:6" ht="76.5">
      <c r="A193" s="33">
        <v>9</v>
      </c>
      <c r="B193" s="1" t="s">
        <v>553</v>
      </c>
      <c r="C193" s="161"/>
      <c r="D193" s="2"/>
      <c r="E193" s="2"/>
      <c r="F193" s="2">
        <f t="shared" si="2"/>
        <v>0</v>
      </c>
    </row>
    <row r="194" spans="2:6" ht="12.75">
      <c r="B194" s="1"/>
      <c r="C194" s="161" t="s">
        <v>17</v>
      </c>
      <c r="D194" s="109">
        <v>650</v>
      </c>
      <c r="E194" s="2"/>
      <c r="F194" s="2">
        <f t="shared" si="2"/>
        <v>0</v>
      </c>
    </row>
    <row r="195" spans="2:6" ht="12.75">
      <c r="B195" s="1"/>
      <c r="C195" s="161"/>
      <c r="D195" s="109"/>
      <c r="E195" s="2"/>
      <c r="F195" s="2">
        <f t="shared" si="2"/>
        <v>0</v>
      </c>
    </row>
    <row r="196" spans="1:6" ht="76.5">
      <c r="A196" s="33">
        <v>10</v>
      </c>
      <c r="B196" s="15" t="s">
        <v>554</v>
      </c>
      <c r="C196" s="161"/>
      <c r="D196" s="109"/>
      <c r="E196" s="2"/>
      <c r="F196" s="2">
        <f t="shared" si="2"/>
        <v>0</v>
      </c>
    </row>
    <row r="197" spans="2:6" ht="12.75">
      <c r="B197" s="1"/>
      <c r="C197" s="161" t="s">
        <v>17</v>
      </c>
      <c r="D197" s="109">
        <v>667</v>
      </c>
      <c r="E197" s="2"/>
      <c r="F197" s="2">
        <f t="shared" si="2"/>
        <v>0</v>
      </c>
    </row>
    <row r="198" spans="2:6" ht="12.75">
      <c r="B198" s="1"/>
      <c r="C198" s="161"/>
      <c r="D198" s="2"/>
      <c r="E198" s="2"/>
      <c r="F198" s="2">
        <f t="shared" si="2"/>
        <v>0</v>
      </c>
    </row>
    <row r="199" spans="1:6" ht="51">
      <c r="A199" s="33">
        <v>12</v>
      </c>
      <c r="B199" s="1" t="s">
        <v>555</v>
      </c>
      <c r="C199" s="161"/>
      <c r="D199" s="2"/>
      <c r="E199" s="2"/>
      <c r="F199" s="2"/>
    </row>
    <row r="200" spans="2:6" ht="12.75">
      <c r="B200" s="1"/>
      <c r="C200" s="161" t="s">
        <v>19</v>
      </c>
      <c r="D200" s="109">
        <v>102</v>
      </c>
      <c r="E200" s="2"/>
      <c r="F200" s="2">
        <f>D200*E200</f>
        <v>0</v>
      </c>
    </row>
    <row r="201" spans="2:6" ht="12.75">
      <c r="B201" s="1"/>
      <c r="C201" s="161"/>
      <c r="D201" s="109"/>
      <c r="E201" s="2"/>
      <c r="F201" s="2"/>
    </row>
    <row r="202" spans="1:6" ht="38.25">
      <c r="A202" s="33">
        <v>13</v>
      </c>
      <c r="B202" s="1" t="s">
        <v>556</v>
      </c>
      <c r="C202" s="161"/>
      <c r="D202" s="109"/>
      <c r="E202" s="2"/>
      <c r="F202" s="2"/>
    </row>
    <row r="203" spans="2:6" ht="12.75">
      <c r="B203" s="1"/>
      <c r="C203" s="161" t="s">
        <v>18</v>
      </c>
      <c r="D203" s="109">
        <v>10</v>
      </c>
      <c r="E203" s="2"/>
      <c r="F203" s="2">
        <f>D203*E203</f>
        <v>0</v>
      </c>
    </row>
    <row r="204" spans="2:6" ht="12.75">
      <c r="B204" s="1"/>
      <c r="C204" s="161"/>
      <c r="D204" s="2"/>
      <c r="E204" s="2"/>
      <c r="F204" s="2">
        <f t="shared" si="2"/>
        <v>0</v>
      </c>
    </row>
    <row r="205" spans="1:6" ht="51">
      <c r="A205" s="33">
        <v>14</v>
      </c>
      <c r="B205" s="9" t="s">
        <v>532</v>
      </c>
      <c r="C205" s="161"/>
      <c r="D205" s="2"/>
      <c r="E205" s="2"/>
      <c r="F205" s="2">
        <f t="shared" si="2"/>
        <v>0</v>
      </c>
    </row>
    <row r="206" spans="3:6" ht="12.75">
      <c r="C206" s="161" t="s">
        <v>17</v>
      </c>
      <c r="D206" s="109">
        <v>9</v>
      </c>
      <c r="E206" s="2"/>
      <c r="F206" s="2">
        <f t="shared" si="2"/>
        <v>0</v>
      </c>
    </row>
    <row r="207" spans="3:6" ht="12.75">
      <c r="C207" s="161"/>
      <c r="D207" s="109"/>
      <c r="E207" s="2"/>
      <c r="F207" s="2"/>
    </row>
    <row r="208" spans="1:6" ht="51">
      <c r="A208" s="33">
        <v>15</v>
      </c>
      <c r="B208" s="9" t="s">
        <v>136</v>
      </c>
      <c r="C208" s="161"/>
      <c r="D208" s="109"/>
      <c r="E208" s="2"/>
      <c r="F208" s="2">
        <f>D208*E208</f>
        <v>0</v>
      </c>
    </row>
    <row r="209" spans="2:6" ht="12.75">
      <c r="B209" s="125" t="s">
        <v>752</v>
      </c>
      <c r="C209" s="194" t="s">
        <v>17</v>
      </c>
      <c r="D209" s="109">
        <v>650</v>
      </c>
      <c r="E209" s="2"/>
      <c r="F209" s="2">
        <f>D209*E209</f>
        <v>0</v>
      </c>
    </row>
    <row r="210" spans="2:6" ht="12.75">
      <c r="B210" s="13"/>
      <c r="C210" s="161"/>
      <c r="D210" s="109"/>
      <c r="E210" s="2"/>
      <c r="F210" s="2">
        <f t="shared" si="2"/>
        <v>0</v>
      </c>
    </row>
    <row r="211" spans="1:6" ht="38.25">
      <c r="A211" s="33">
        <v>16</v>
      </c>
      <c r="B211" s="13" t="s">
        <v>91</v>
      </c>
      <c r="C211" s="161"/>
      <c r="D211" s="109"/>
      <c r="E211" s="2"/>
      <c r="F211" s="2">
        <f t="shared" si="2"/>
        <v>0</v>
      </c>
    </row>
    <row r="212" spans="2:6" ht="12.75">
      <c r="B212" s="13"/>
      <c r="C212" s="161" t="s">
        <v>17</v>
      </c>
      <c r="D212" s="109">
        <v>650</v>
      </c>
      <c r="E212" s="2"/>
      <c r="F212" s="2">
        <f t="shared" si="2"/>
        <v>0</v>
      </c>
    </row>
    <row r="213" spans="2:6" ht="12.75">
      <c r="B213" s="13"/>
      <c r="C213" s="161"/>
      <c r="D213" s="2"/>
      <c r="E213" s="2"/>
      <c r="F213" s="2"/>
    </row>
    <row r="214" spans="1:6" ht="12.75">
      <c r="A214">
        <v>18</v>
      </c>
      <c r="B214" s="122" t="s">
        <v>538</v>
      </c>
      <c r="C214" s="194"/>
      <c r="D214" s="109"/>
      <c r="E214" s="109"/>
      <c r="F214" s="109"/>
    </row>
    <row r="215" spans="2:6" ht="12.75">
      <c r="B215" s="122"/>
      <c r="C215" s="194" t="s">
        <v>17</v>
      </c>
      <c r="D215" s="109">
        <v>1950</v>
      </c>
      <c r="E215" s="109"/>
      <c r="F215" s="109">
        <f>D215*E215</f>
        <v>0</v>
      </c>
    </row>
    <row r="216" spans="2:6" ht="12.75">
      <c r="B216" s="122"/>
      <c r="C216" s="194"/>
      <c r="D216" s="109"/>
      <c r="E216" s="109"/>
      <c r="F216" s="109"/>
    </row>
    <row r="217" spans="1:6" ht="76.5">
      <c r="A217" s="33">
        <v>19</v>
      </c>
      <c r="B217" s="108" t="s">
        <v>536</v>
      </c>
      <c r="C217" s="194"/>
      <c r="D217" s="109"/>
      <c r="E217" s="109"/>
      <c r="F217" s="109">
        <f t="shared" si="2"/>
        <v>0</v>
      </c>
    </row>
    <row r="218" spans="1:8" ht="12.75">
      <c r="A218" s="1"/>
      <c r="B218" s="125"/>
      <c r="C218" s="194" t="s">
        <v>19</v>
      </c>
      <c r="D218" s="109">
        <v>280</v>
      </c>
      <c r="E218" s="109"/>
      <c r="F218" s="109">
        <f t="shared" si="2"/>
        <v>0</v>
      </c>
      <c r="H218" s="111"/>
    </row>
    <row r="219" spans="1:6" ht="12.75">
      <c r="A219" s="9"/>
      <c r="B219" s="9"/>
      <c r="C219" s="182"/>
      <c r="D219" s="11"/>
      <c r="E219" s="11"/>
      <c r="F219" s="11"/>
    </row>
    <row r="220" spans="1:6" ht="13.5" thickBot="1">
      <c r="A220" s="40"/>
      <c r="B220" s="40" t="s">
        <v>45</v>
      </c>
      <c r="C220" s="195"/>
      <c r="D220" s="42"/>
      <c r="E220" s="43">
        <v>0</v>
      </c>
      <c r="F220" s="43">
        <f>SUM(F172:F219)</f>
        <v>0</v>
      </c>
    </row>
    <row r="221" spans="1:6" ht="12.75">
      <c r="A221" s="24"/>
      <c r="B221" s="24"/>
      <c r="C221" s="196"/>
      <c r="D221" s="11"/>
      <c r="E221" s="45"/>
      <c r="F221" s="45"/>
    </row>
    <row r="222" spans="1:6" ht="12.75">
      <c r="A222" s="6"/>
      <c r="B222" s="6"/>
      <c r="C222" s="185"/>
      <c r="D222" s="2"/>
      <c r="E222" s="7">
        <v>0</v>
      </c>
      <c r="F222" s="7">
        <f>D222*E222</f>
        <v>0</v>
      </c>
    </row>
    <row r="223" spans="1:6" ht="13.5" thickBot="1">
      <c r="A223" s="44">
        <v>4</v>
      </c>
      <c r="B223" s="44" t="s">
        <v>37</v>
      </c>
      <c r="C223" s="185"/>
      <c r="D223" s="2"/>
      <c r="E223" s="7">
        <v>0</v>
      </c>
      <c r="F223" s="7">
        <f>D223*E223</f>
        <v>0</v>
      </c>
    </row>
    <row r="224" spans="1:6" ht="12.75">
      <c r="A224" s="24"/>
      <c r="B224" s="24"/>
      <c r="C224" s="185"/>
      <c r="D224" s="2"/>
      <c r="E224" s="7"/>
      <c r="F224" s="7"/>
    </row>
    <row r="225" spans="1:6" ht="12.75">
      <c r="A225" s="162" t="s">
        <v>877</v>
      </c>
      <c r="B225" s="162" t="s">
        <v>84</v>
      </c>
      <c r="C225" s="163" t="s">
        <v>875</v>
      </c>
      <c r="D225" s="164" t="s">
        <v>85</v>
      </c>
      <c r="E225" s="165" t="s">
        <v>876</v>
      </c>
      <c r="F225" s="165" t="s">
        <v>86</v>
      </c>
    </row>
    <row r="226" spans="2:6" ht="12.75">
      <c r="B226" s="1"/>
      <c r="C226" s="161"/>
      <c r="D226" s="2"/>
      <c r="E226" s="2"/>
      <c r="F226" s="2">
        <f>D226*E226</f>
        <v>0</v>
      </c>
    </row>
    <row r="227" spans="1:6" ht="38.25">
      <c r="A227" s="33">
        <v>2</v>
      </c>
      <c r="B227" s="108" t="s">
        <v>794</v>
      </c>
      <c r="C227" s="194"/>
      <c r="D227" s="109"/>
      <c r="E227" s="109">
        <v>0</v>
      </c>
      <c r="F227" s="109">
        <f>D227*E227</f>
        <v>0</v>
      </c>
    </row>
    <row r="228" spans="1:6" s="12" customFormat="1" ht="12.75">
      <c r="A228" s="9"/>
      <c r="B228" s="129"/>
      <c r="C228" s="192" t="s">
        <v>17</v>
      </c>
      <c r="D228" s="114">
        <v>2058</v>
      </c>
      <c r="E228" s="114"/>
      <c r="F228" s="114">
        <f>D228*E228</f>
        <v>0</v>
      </c>
    </row>
    <row r="229" spans="1:6" ht="12.75">
      <c r="A229" s="9"/>
      <c r="B229" s="9"/>
      <c r="C229" s="182"/>
      <c r="D229" s="11"/>
      <c r="E229" s="11"/>
      <c r="F229" s="11"/>
    </row>
    <row r="230" spans="1:6" ht="13.5" thickBot="1">
      <c r="A230" s="40"/>
      <c r="B230" s="40" t="s">
        <v>46</v>
      </c>
      <c r="C230" s="195"/>
      <c r="D230" s="42"/>
      <c r="E230" s="43">
        <v>0</v>
      </c>
      <c r="F230" s="43">
        <f>SUM(F226:F228)</f>
        <v>0</v>
      </c>
    </row>
    <row r="231" spans="1:6" ht="12.75">
      <c r="A231" s="24"/>
      <c r="B231" s="24"/>
      <c r="C231" s="196"/>
      <c r="D231" s="11"/>
      <c r="E231" s="45"/>
      <c r="F231" s="45"/>
    </row>
    <row r="232" spans="1:6" ht="12.75">
      <c r="A232" s="6"/>
      <c r="B232" s="6"/>
      <c r="C232" s="185"/>
      <c r="D232" s="2"/>
      <c r="E232" s="7">
        <v>0</v>
      </c>
      <c r="F232" s="7">
        <f>D232*E232</f>
        <v>0</v>
      </c>
    </row>
    <row r="233" spans="1:6" ht="13.5" thickBot="1">
      <c r="A233" s="44">
        <v>5</v>
      </c>
      <c r="B233" s="44" t="s">
        <v>520</v>
      </c>
      <c r="C233" s="185"/>
      <c r="D233" s="2"/>
      <c r="E233" s="7">
        <v>0</v>
      </c>
      <c r="F233" s="7">
        <f>D233*E233</f>
        <v>0</v>
      </c>
    </row>
    <row r="234" spans="1:6" ht="12.75">
      <c r="A234" s="6"/>
      <c r="B234" s="6"/>
      <c r="C234" s="185"/>
      <c r="D234" s="2"/>
      <c r="E234" s="7"/>
      <c r="F234" s="7"/>
    </row>
    <row r="235" spans="1:6" ht="12.75">
      <c r="A235" s="162" t="s">
        <v>877</v>
      </c>
      <c r="B235" s="162" t="s">
        <v>84</v>
      </c>
      <c r="C235" s="163" t="s">
        <v>875</v>
      </c>
      <c r="D235" s="164" t="s">
        <v>85</v>
      </c>
      <c r="E235" s="165" t="s">
        <v>876</v>
      </c>
      <c r="F235" s="165" t="s">
        <v>86</v>
      </c>
    </row>
    <row r="236" spans="1:6" ht="12.75">
      <c r="A236" s="1"/>
      <c r="B236" s="1"/>
      <c r="C236" s="161"/>
      <c r="D236" s="2"/>
      <c r="E236" s="2"/>
      <c r="F236" s="2"/>
    </row>
    <row r="237" spans="1:6" ht="25.5">
      <c r="A237" s="133">
        <v>5</v>
      </c>
      <c r="B237" s="122" t="s">
        <v>795</v>
      </c>
      <c r="C237" s="194"/>
      <c r="D237" s="109"/>
      <c r="E237" s="109"/>
      <c r="F237" s="109"/>
    </row>
    <row r="238" spans="1:6" ht="12.75">
      <c r="A238" s="107"/>
      <c r="B238" s="122"/>
      <c r="C238" s="194" t="s">
        <v>17</v>
      </c>
      <c r="D238" s="109">
        <v>5</v>
      </c>
      <c r="E238" s="109"/>
      <c r="F238" s="109">
        <f>D238*E238</f>
        <v>0</v>
      </c>
    </row>
    <row r="239" spans="1:6" ht="12.75">
      <c r="A239" s="107"/>
      <c r="B239" s="122"/>
      <c r="C239" s="194"/>
      <c r="D239" s="109"/>
      <c r="E239" s="109"/>
      <c r="F239" s="109">
        <f>D239*E239</f>
        <v>0</v>
      </c>
    </row>
    <row r="240" spans="1:6" ht="76.5">
      <c r="A240" s="133">
        <v>6</v>
      </c>
      <c r="B240" s="122" t="s">
        <v>796</v>
      </c>
      <c r="C240" s="194"/>
      <c r="D240" s="109"/>
      <c r="E240" s="109"/>
      <c r="F240" s="109">
        <f>D240*E240</f>
        <v>0</v>
      </c>
    </row>
    <row r="241" spans="1:8" ht="12.75">
      <c r="A241" s="129"/>
      <c r="B241" s="171"/>
      <c r="C241" s="192" t="s">
        <v>30</v>
      </c>
      <c r="D241" s="114">
        <v>1</v>
      </c>
      <c r="E241" s="114"/>
      <c r="F241" s="114">
        <f>D241*E241</f>
        <v>0</v>
      </c>
      <c r="H241" s="111"/>
    </row>
    <row r="242" spans="1:8" ht="12.75">
      <c r="A242" s="129"/>
      <c r="B242" s="171"/>
      <c r="C242" s="192"/>
      <c r="D242" s="114"/>
      <c r="E242" s="114"/>
      <c r="F242" s="114"/>
      <c r="H242" s="111"/>
    </row>
    <row r="243" spans="1:8" ht="38.25">
      <c r="A243" s="129">
        <v>7</v>
      </c>
      <c r="B243" s="122" t="s">
        <v>797</v>
      </c>
      <c r="C243" s="192"/>
      <c r="D243" s="114">
        <v>11</v>
      </c>
      <c r="E243" s="114"/>
      <c r="F243" s="114">
        <f>D243*E243</f>
        <v>0</v>
      </c>
      <c r="H243" s="111"/>
    </row>
    <row r="244" spans="1:6" ht="12.75">
      <c r="A244" s="1"/>
      <c r="B244" s="17"/>
      <c r="C244" s="182"/>
      <c r="D244" s="11"/>
      <c r="E244" s="11"/>
      <c r="F244" s="11"/>
    </row>
    <row r="245" spans="1:6" ht="13.5" thickBot="1">
      <c r="A245" s="40"/>
      <c r="B245" s="40" t="s">
        <v>47</v>
      </c>
      <c r="C245" s="195"/>
      <c r="D245" s="42"/>
      <c r="E245" s="43">
        <v>0</v>
      </c>
      <c r="F245" s="43">
        <f>SUM(F237:F243)</f>
        <v>0</v>
      </c>
    </row>
    <row r="246" spans="1:6" ht="12.75">
      <c r="A246" s="24"/>
      <c r="B246" s="24"/>
      <c r="C246" s="196"/>
      <c r="D246" s="11"/>
      <c r="E246" s="45"/>
      <c r="F246" s="45"/>
    </row>
    <row r="247" spans="1:6" ht="12.75">
      <c r="A247" s="24"/>
      <c r="B247" s="6"/>
      <c r="C247" s="185"/>
      <c r="D247" s="2"/>
      <c r="E247" s="7"/>
      <c r="F247" s="7"/>
    </row>
    <row r="248" spans="1:6" ht="13.5" thickBot="1">
      <c r="A248" s="44">
        <v>6</v>
      </c>
      <c r="B248" s="44" t="s">
        <v>97</v>
      </c>
      <c r="C248" s="185"/>
      <c r="D248" s="2"/>
      <c r="E248" s="7"/>
      <c r="F248" s="7"/>
    </row>
    <row r="249" spans="1:6" ht="12.75">
      <c r="A249" s="24"/>
      <c r="B249" s="6"/>
      <c r="C249" s="185"/>
      <c r="D249" s="2"/>
      <c r="E249" s="7"/>
      <c r="F249" s="7"/>
    </row>
    <row r="250" spans="1:6" ht="12.75">
      <c r="A250" s="162" t="s">
        <v>877</v>
      </c>
      <c r="B250" s="162" t="s">
        <v>84</v>
      </c>
      <c r="C250" s="163" t="s">
        <v>875</v>
      </c>
      <c r="D250" s="164" t="s">
        <v>85</v>
      </c>
      <c r="E250" s="165" t="s">
        <v>876</v>
      </c>
      <c r="F250" s="165" t="s">
        <v>86</v>
      </c>
    </row>
    <row r="251" spans="1:6" ht="12.75">
      <c r="A251" s="1"/>
      <c r="B251" s="1"/>
      <c r="C251" s="161"/>
      <c r="D251" s="2"/>
      <c r="E251" s="2"/>
      <c r="F251" s="2"/>
    </row>
    <row r="252" spans="1:6" ht="360" customHeight="1">
      <c r="A252" s="33">
        <v>1</v>
      </c>
      <c r="B252" s="14" t="s">
        <v>557</v>
      </c>
      <c r="C252" s="185"/>
      <c r="D252" s="2"/>
      <c r="E252" s="7"/>
      <c r="F252" s="7"/>
    </row>
    <row r="253" spans="1:6" ht="12.75">
      <c r="A253" s="33"/>
      <c r="B253" s="13"/>
      <c r="C253" s="176" t="s">
        <v>17</v>
      </c>
      <c r="D253" s="2">
        <v>1500</v>
      </c>
      <c r="E253" s="16"/>
      <c r="F253" s="16">
        <f>D253*E253</f>
        <v>0</v>
      </c>
    </row>
    <row r="254" spans="1:6" ht="114.75">
      <c r="A254" s="33">
        <v>2</v>
      </c>
      <c r="B254" s="13" t="s">
        <v>558</v>
      </c>
      <c r="C254" s="176"/>
      <c r="D254" s="2"/>
      <c r="E254" s="16"/>
      <c r="F254" s="16"/>
    </row>
    <row r="255" spans="1:6" ht="12.75">
      <c r="A255" s="33"/>
      <c r="B255" s="122"/>
      <c r="C255" s="210" t="s">
        <v>17</v>
      </c>
      <c r="D255" s="109">
        <v>180</v>
      </c>
      <c r="E255" s="16"/>
      <c r="F255" s="16">
        <f>D255*E255</f>
        <v>0</v>
      </c>
    </row>
    <row r="256" spans="1:6" ht="12.75">
      <c r="A256" s="24"/>
      <c r="B256" s="171"/>
      <c r="C256" s="233"/>
      <c r="D256" s="114"/>
      <c r="E256" s="55"/>
      <c r="F256" s="55"/>
    </row>
    <row r="257" spans="1:6" ht="76.5">
      <c r="A257" s="17">
        <v>3</v>
      </c>
      <c r="B257" s="171" t="s">
        <v>798</v>
      </c>
      <c r="C257" s="233"/>
      <c r="D257" s="114"/>
      <c r="E257" s="55"/>
      <c r="F257" s="55"/>
    </row>
    <row r="258" spans="1:6" ht="12.75">
      <c r="A258" s="24"/>
      <c r="B258" s="171"/>
      <c r="C258" s="233" t="s">
        <v>17</v>
      </c>
      <c r="D258" s="114">
        <v>100</v>
      </c>
      <c r="E258" s="55"/>
      <c r="F258" s="55">
        <f>D258*E258</f>
        <v>0</v>
      </c>
    </row>
    <row r="259" spans="1:6" ht="12.75">
      <c r="A259" s="24"/>
      <c r="B259" s="171"/>
      <c r="C259" s="233"/>
      <c r="D259" s="114"/>
      <c r="E259" s="55"/>
      <c r="F259" s="55"/>
    </row>
    <row r="260" spans="1:6" ht="63.75">
      <c r="A260" s="17">
        <v>4</v>
      </c>
      <c r="B260" s="171" t="s">
        <v>733</v>
      </c>
      <c r="C260" s="233"/>
      <c r="D260" s="114"/>
      <c r="E260" s="55"/>
      <c r="F260" s="55"/>
    </row>
    <row r="261" spans="1:6" ht="12.75">
      <c r="A261" s="24"/>
      <c r="B261" s="171"/>
      <c r="C261" s="233" t="s">
        <v>17</v>
      </c>
      <c r="D261" s="114">
        <v>43.5</v>
      </c>
      <c r="E261" s="55"/>
      <c r="F261" s="55">
        <f>D261*E261</f>
        <v>0</v>
      </c>
    </row>
    <row r="262" spans="1:6" ht="12.75">
      <c r="A262" s="24"/>
      <c r="B262" s="17"/>
      <c r="C262" s="177"/>
      <c r="D262" s="11"/>
      <c r="E262" s="55"/>
      <c r="F262" s="55"/>
    </row>
    <row r="263" spans="1:6" ht="13.5" thickBot="1">
      <c r="A263" s="40"/>
      <c r="B263" s="40" t="s">
        <v>98</v>
      </c>
      <c r="C263" s="195"/>
      <c r="D263" s="42"/>
      <c r="E263" s="43"/>
      <c r="F263" s="43">
        <f>SUM(F253:F262)</f>
        <v>0</v>
      </c>
    </row>
    <row r="264" spans="1:6" ht="12.75">
      <c r="A264" s="24"/>
      <c r="B264" s="24"/>
      <c r="C264" s="196"/>
      <c r="D264" s="11"/>
      <c r="E264" s="45"/>
      <c r="F264" s="45"/>
    </row>
    <row r="265" spans="1:6" ht="12.75">
      <c r="A265" s="24"/>
      <c r="B265" s="6"/>
      <c r="C265" s="185"/>
      <c r="D265" s="2"/>
      <c r="E265" s="7"/>
      <c r="F265" s="7"/>
    </row>
    <row r="266" spans="1:6" ht="13.5" thickBot="1">
      <c r="A266" s="44" t="s">
        <v>34</v>
      </c>
      <c r="B266" s="44" t="s">
        <v>51</v>
      </c>
      <c r="C266" s="185"/>
      <c r="D266" s="2"/>
      <c r="E266" s="7">
        <v>0</v>
      </c>
      <c r="F266" s="7">
        <f>D266*E266</f>
        <v>0</v>
      </c>
    </row>
    <row r="267" spans="1:6" ht="12.75">
      <c r="A267" s="6"/>
      <c r="B267" s="6"/>
      <c r="C267" s="185"/>
      <c r="D267" s="2"/>
      <c r="E267" s="7"/>
      <c r="F267" s="7"/>
    </row>
    <row r="268" spans="1:6" ht="13.5" thickBot="1">
      <c r="A268" s="44">
        <v>1</v>
      </c>
      <c r="B268" s="44" t="s">
        <v>56</v>
      </c>
      <c r="C268" s="185"/>
      <c r="D268" s="2"/>
      <c r="E268" s="7">
        <v>0</v>
      </c>
      <c r="F268" s="7">
        <f>D268*E268</f>
        <v>0</v>
      </c>
    </row>
    <row r="269" spans="1:6" ht="12.75">
      <c r="A269" s="6"/>
      <c r="B269" s="6"/>
      <c r="C269" s="185"/>
      <c r="D269" s="2"/>
      <c r="E269" s="7"/>
      <c r="F269" s="7"/>
    </row>
    <row r="270" spans="1:6" ht="12.75">
      <c r="A270" s="242"/>
      <c r="B270" s="22" t="s">
        <v>43</v>
      </c>
      <c r="C270" s="161"/>
      <c r="D270" s="2"/>
      <c r="E270" s="2">
        <v>0</v>
      </c>
      <c r="F270" s="2">
        <f>D270*E270</f>
        <v>0</v>
      </c>
    </row>
    <row r="271" spans="1:6" ht="63.75">
      <c r="A271" s="242"/>
      <c r="B271" s="22" t="s">
        <v>559</v>
      </c>
      <c r="C271" s="161"/>
      <c r="D271" s="2"/>
      <c r="E271" s="2">
        <v>0</v>
      </c>
      <c r="F271" s="2">
        <f>D271*E271</f>
        <v>0</v>
      </c>
    </row>
    <row r="272" spans="1:6" ht="12.75">
      <c r="A272" s="1"/>
      <c r="B272" s="1"/>
      <c r="C272" s="161"/>
      <c r="D272" s="2"/>
      <c r="E272" s="2"/>
      <c r="F272" s="2"/>
    </row>
    <row r="273" spans="1:6" ht="12.75">
      <c r="A273" s="162" t="s">
        <v>877</v>
      </c>
      <c r="B273" s="162" t="s">
        <v>84</v>
      </c>
      <c r="C273" s="163" t="s">
        <v>875</v>
      </c>
      <c r="D273" s="164" t="s">
        <v>85</v>
      </c>
      <c r="E273" s="165" t="s">
        <v>876</v>
      </c>
      <c r="F273" s="165" t="s">
        <v>86</v>
      </c>
    </row>
    <row r="274" spans="1:6" ht="12.75">
      <c r="A274" s="1"/>
      <c r="B274" s="1"/>
      <c r="C274" s="161"/>
      <c r="D274" s="2"/>
      <c r="E274" s="2"/>
      <c r="F274" s="2"/>
    </row>
    <row r="275" spans="1:6" ht="127.5">
      <c r="A275" s="33">
        <v>1</v>
      </c>
      <c r="B275" s="1" t="s">
        <v>799</v>
      </c>
      <c r="C275" s="161"/>
      <c r="D275" s="2"/>
      <c r="E275" s="2"/>
      <c r="F275" s="2">
        <f aca="true" t="shared" si="3" ref="F275:F282">D275*E275</f>
        <v>0</v>
      </c>
    </row>
    <row r="276" spans="1:6" ht="12.75">
      <c r="A276" s="33"/>
      <c r="B276" s="1"/>
      <c r="C276" s="161" t="s">
        <v>17</v>
      </c>
      <c r="D276" s="109">
        <v>66</v>
      </c>
      <c r="E276" s="2"/>
      <c r="F276" s="2">
        <f t="shared" si="3"/>
        <v>0</v>
      </c>
    </row>
    <row r="277" spans="1:6" ht="12.75">
      <c r="A277" s="33"/>
      <c r="B277" s="1"/>
      <c r="C277" s="161"/>
      <c r="D277" s="109"/>
      <c r="E277" s="2"/>
      <c r="F277" s="2">
        <f t="shared" si="3"/>
        <v>0</v>
      </c>
    </row>
    <row r="278" spans="1:6" ht="51">
      <c r="A278" s="33">
        <v>2</v>
      </c>
      <c r="B278" s="1" t="s">
        <v>95</v>
      </c>
      <c r="C278" s="161"/>
      <c r="D278" s="109"/>
      <c r="E278" s="2"/>
      <c r="F278" s="2">
        <f t="shared" si="3"/>
        <v>0</v>
      </c>
    </row>
    <row r="279" spans="1:6" ht="12.75">
      <c r="A279" s="33"/>
      <c r="C279" s="161" t="s">
        <v>19</v>
      </c>
      <c r="D279" s="109">
        <v>32</v>
      </c>
      <c r="E279" s="2"/>
      <c r="F279" s="2">
        <f t="shared" si="3"/>
        <v>0</v>
      </c>
    </row>
    <row r="280" spans="1:6" ht="12.75">
      <c r="A280" s="33"/>
      <c r="B280" s="1"/>
      <c r="C280" s="161"/>
      <c r="D280" s="109"/>
      <c r="E280" s="2"/>
      <c r="F280" s="2">
        <f t="shared" si="3"/>
        <v>0</v>
      </c>
    </row>
    <row r="281" spans="1:6" ht="38.25">
      <c r="A281" s="33">
        <v>3</v>
      </c>
      <c r="B281" s="9" t="s">
        <v>96</v>
      </c>
      <c r="C281" s="161"/>
      <c r="D281" s="109"/>
      <c r="E281" s="2"/>
      <c r="F281" s="2">
        <f t="shared" si="3"/>
        <v>0</v>
      </c>
    </row>
    <row r="282" spans="1:6" ht="12.75">
      <c r="A282" s="33"/>
      <c r="B282" s="1"/>
      <c r="C282" s="161" t="s">
        <v>19</v>
      </c>
      <c r="D282" s="109">
        <v>36</v>
      </c>
      <c r="E282" s="2"/>
      <c r="F282" s="2">
        <f t="shared" si="3"/>
        <v>0</v>
      </c>
    </row>
    <row r="283" spans="1:6" ht="12.75">
      <c r="A283" s="33"/>
      <c r="B283" s="9"/>
      <c r="C283" s="182"/>
      <c r="D283" s="11"/>
      <c r="E283" s="11"/>
      <c r="F283" s="11"/>
    </row>
    <row r="284" spans="1:6" ht="13.5" thickBot="1">
      <c r="A284" s="40"/>
      <c r="B284" s="40" t="s">
        <v>57</v>
      </c>
      <c r="C284" s="195"/>
      <c r="D284" s="42"/>
      <c r="E284" s="43">
        <v>0</v>
      </c>
      <c r="F284" s="43">
        <f>SUM(F276:F282)</f>
        <v>0</v>
      </c>
    </row>
    <row r="285" spans="1:6" ht="12.75">
      <c r="A285" s="24"/>
      <c r="B285" s="24"/>
      <c r="C285" s="196"/>
      <c r="D285" s="11"/>
      <c r="E285" s="45"/>
      <c r="F285" s="45"/>
    </row>
    <row r="286" spans="1:6" ht="12.75">
      <c r="A286" s="6"/>
      <c r="B286" s="6"/>
      <c r="C286" s="185"/>
      <c r="D286" s="2"/>
      <c r="E286" s="7">
        <v>0</v>
      </c>
      <c r="F286" s="7">
        <f>D286*E286</f>
        <v>0</v>
      </c>
    </row>
    <row r="287" spans="1:4" ht="13.5" thickBot="1">
      <c r="A287" s="79">
        <v>2</v>
      </c>
      <c r="B287" s="44" t="s">
        <v>8</v>
      </c>
      <c r="D287" s="2"/>
    </row>
    <row r="288" spans="1:4" ht="12.75">
      <c r="A288" s="18"/>
      <c r="B288" s="6"/>
      <c r="D288" s="2"/>
    </row>
    <row r="289" spans="1:6" ht="12.75">
      <c r="A289" s="18"/>
      <c r="B289" s="243" t="s">
        <v>897</v>
      </c>
      <c r="C289" s="231"/>
      <c r="D289" s="50"/>
      <c r="E289" s="232"/>
      <c r="F289" s="232"/>
    </row>
    <row r="290" spans="1:6" ht="68.25" customHeight="1">
      <c r="A290" s="18"/>
      <c r="B290" s="244" t="s">
        <v>896</v>
      </c>
      <c r="C290" s="244"/>
      <c r="D290" s="244"/>
      <c r="E290" s="244"/>
      <c r="F290" s="244"/>
    </row>
    <row r="291" spans="1:4" ht="12.75">
      <c r="A291" s="18"/>
      <c r="B291" s="6"/>
      <c r="D291" s="2"/>
    </row>
    <row r="292" spans="1:4" ht="12.75">
      <c r="A292" s="18"/>
      <c r="B292" s="95" t="s">
        <v>9</v>
      </c>
      <c r="D292" s="2"/>
    </row>
    <row r="293" spans="1:4" ht="409.5" customHeight="1">
      <c r="A293" s="18"/>
      <c r="B293" s="98" t="s">
        <v>734</v>
      </c>
      <c r="D293" s="2"/>
    </row>
    <row r="294" spans="1:4" ht="12.75">
      <c r="A294" s="18"/>
      <c r="B294" s="6"/>
      <c r="D294" s="2"/>
    </row>
    <row r="295" spans="1:4" ht="12.75">
      <c r="A295">
        <v>1</v>
      </c>
      <c r="B295" s="32" t="s">
        <v>274</v>
      </c>
      <c r="D295" s="2"/>
    </row>
    <row r="296" spans="2:4" ht="165.75">
      <c r="B296" s="28" t="s">
        <v>631</v>
      </c>
      <c r="D296" s="2"/>
    </row>
    <row r="297" spans="2:4" ht="25.5">
      <c r="B297" s="28" t="s">
        <v>264</v>
      </c>
      <c r="D297" s="2"/>
    </row>
    <row r="298" spans="2:4" ht="89.25">
      <c r="B298" s="28" t="s">
        <v>275</v>
      </c>
      <c r="D298" s="2"/>
    </row>
    <row r="299" spans="2:4" ht="63.75">
      <c r="B299" s="28" t="s">
        <v>265</v>
      </c>
      <c r="D299" s="2"/>
    </row>
    <row r="300" spans="2:6" ht="12.75">
      <c r="B300" s="32"/>
      <c r="C300" s="199" t="s">
        <v>30</v>
      </c>
      <c r="D300" s="124">
        <v>4</v>
      </c>
      <c r="E300" s="27"/>
      <c r="F300" s="27">
        <f>D300*E300</f>
        <v>0</v>
      </c>
    </row>
    <row r="301" spans="2:4" ht="12.75">
      <c r="B301" s="1"/>
      <c r="D301" s="2"/>
    </row>
    <row r="302" spans="1:4" ht="12.75">
      <c r="A302">
        <v>2</v>
      </c>
      <c r="B302" s="32" t="s">
        <v>276</v>
      </c>
      <c r="D302" s="2"/>
    </row>
    <row r="303" spans="2:4" ht="165.75">
      <c r="B303" s="28" t="s">
        <v>632</v>
      </c>
      <c r="D303" s="2"/>
    </row>
    <row r="304" spans="2:4" ht="25.5">
      <c r="B304" s="28" t="s">
        <v>264</v>
      </c>
      <c r="D304" s="2"/>
    </row>
    <row r="305" spans="2:4" ht="89.25">
      <c r="B305" s="28" t="s">
        <v>275</v>
      </c>
      <c r="D305" s="2"/>
    </row>
    <row r="306" spans="2:4" ht="63.75">
      <c r="B306" s="28" t="s">
        <v>265</v>
      </c>
      <c r="D306" s="2"/>
    </row>
    <row r="307" spans="2:6" ht="12.75">
      <c r="B307" s="32"/>
      <c r="C307" s="199" t="s">
        <v>30</v>
      </c>
      <c r="D307" s="124">
        <v>3</v>
      </c>
      <c r="E307" s="27"/>
      <c r="F307" s="27">
        <f>D307*E307</f>
        <v>0</v>
      </c>
    </row>
    <row r="308" spans="2:4" ht="12.75">
      <c r="B308" s="1"/>
      <c r="D308" s="2"/>
    </row>
    <row r="309" spans="1:4" ht="12.75">
      <c r="A309">
        <v>3</v>
      </c>
      <c r="B309" s="32" t="s">
        <v>277</v>
      </c>
      <c r="D309" s="2"/>
    </row>
    <row r="310" spans="2:4" ht="165.75">
      <c r="B310" s="28" t="s">
        <v>633</v>
      </c>
      <c r="D310" s="2"/>
    </row>
    <row r="311" spans="2:4" ht="25.5">
      <c r="B311" s="28" t="s">
        <v>264</v>
      </c>
      <c r="D311" s="2"/>
    </row>
    <row r="312" spans="2:4" ht="89.25">
      <c r="B312" s="28" t="s">
        <v>275</v>
      </c>
      <c r="D312" s="2"/>
    </row>
    <row r="313" spans="2:4" ht="63.75">
      <c r="B313" s="28" t="s">
        <v>265</v>
      </c>
      <c r="D313" s="2"/>
    </row>
    <row r="314" spans="2:6" ht="12.75">
      <c r="B314" s="32"/>
      <c r="C314" s="199" t="s">
        <v>30</v>
      </c>
      <c r="D314" s="124">
        <v>1</v>
      </c>
      <c r="E314" s="27"/>
      <c r="F314" s="27">
        <f>D314*E314</f>
        <v>0</v>
      </c>
    </row>
    <row r="315" spans="2:4" ht="12.75">
      <c r="B315" s="32"/>
      <c r="D315" s="2"/>
    </row>
    <row r="316" spans="1:4" ht="12.75">
      <c r="A316">
        <v>4</v>
      </c>
      <c r="B316" s="32" t="s">
        <v>278</v>
      </c>
      <c r="D316" s="2"/>
    </row>
    <row r="317" spans="2:4" ht="165.75">
      <c r="B317" s="28" t="s">
        <v>634</v>
      </c>
      <c r="D317" s="2"/>
    </row>
    <row r="318" spans="2:4" ht="25.5">
      <c r="B318" s="28" t="s">
        <v>264</v>
      </c>
      <c r="D318" s="2"/>
    </row>
    <row r="319" spans="2:4" ht="89.25">
      <c r="B319" s="28" t="s">
        <v>275</v>
      </c>
      <c r="D319" s="2"/>
    </row>
    <row r="320" spans="2:4" ht="63.75">
      <c r="B320" s="28" t="s">
        <v>265</v>
      </c>
      <c r="D320" s="2"/>
    </row>
    <row r="321" spans="2:6" ht="12" customHeight="1">
      <c r="B321" s="32"/>
      <c r="C321" s="199" t="s">
        <v>30</v>
      </c>
      <c r="D321" s="124">
        <v>1</v>
      </c>
      <c r="E321" s="27"/>
      <c r="F321" s="27">
        <f>D321*E321</f>
        <v>0</v>
      </c>
    </row>
    <row r="322" spans="2:4" ht="12.75">
      <c r="B322" s="1"/>
      <c r="D322" s="2"/>
    </row>
    <row r="323" spans="1:4" ht="12.75">
      <c r="A323">
        <v>5</v>
      </c>
      <c r="B323" s="32" t="s">
        <v>279</v>
      </c>
      <c r="D323" s="2"/>
    </row>
    <row r="324" spans="2:4" ht="165.75">
      <c r="B324" s="28" t="s">
        <v>635</v>
      </c>
      <c r="D324" s="2"/>
    </row>
    <row r="325" spans="2:4" ht="25.5">
      <c r="B325" s="28" t="s">
        <v>264</v>
      </c>
      <c r="D325" s="2"/>
    </row>
    <row r="326" spans="2:4" ht="89.25">
      <c r="B326" s="28" t="s">
        <v>275</v>
      </c>
      <c r="D326" s="2"/>
    </row>
    <row r="327" spans="2:4" ht="63.75">
      <c r="B327" s="28" t="s">
        <v>265</v>
      </c>
      <c r="D327" s="2"/>
    </row>
    <row r="328" spans="2:6" ht="12.75">
      <c r="B328" s="1"/>
      <c r="C328" s="199" t="s">
        <v>30</v>
      </c>
      <c r="D328" s="124">
        <v>1</v>
      </c>
      <c r="E328" s="27"/>
      <c r="F328" s="27">
        <f>D328*E328</f>
        <v>0</v>
      </c>
    </row>
    <row r="329" spans="2:4" ht="12.75">
      <c r="B329" s="1"/>
      <c r="D329" s="2"/>
    </row>
    <row r="330" spans="1:4" ht="12.75">
      <c r="A330">
        <v>6</v>
      </c>
      <c r="B330" s="32" t="s">
        <v>396</v>
      </c>
      <c r="D330" s="2"/>
    </row>
    <row r="331" spans="2:4" ht="165.75">
      <c r="B331" s="28" t="s">
        <v>636</v>
      </c>
      <c r="D331" s="2"/>
    </row>
    <row r="332" spans="2:4" ht="25.5">
      <c r="B332" s="28" t="s">
        <v>264</v>
      </c>
      <c r="D332" s="2"/>
    </row>
    <row r="333" spans="2:4" ht="89.25">
      <c r="B333" s="28" t="s">
        <v>275</v>
      </c>
      <c r="D333" s="2"/>
    </row>
    <row r="334" spans="2:4" ht="63.75">
      <c r="B334" s="28" t="s">
        <v>265</v>
      </c>
      <c r="D334" s="2"/>
    </row>
    <row r="335" spans="2:6" ht="12.75">
      <c r="B335" s="32"/>
      <c r="C335" s="199" t="s">
        <v>30</v>
      </c>
      <c r="D335" s="114">
        <v>1</v>
      </c>
      <c r="E335" s="27"/>
      <c r="F335" s="27">
        <f>D335*E335</f>
        <v>0</v>
      </c>
    </row>
    <row r="336" spans="2:4" ht="12.75">
      <c r="B336" s="1"/>
      <c r="D336" s="2"/>
    </row>
    <row r="337" spans="1:4" ht="12.75">
      <c r="A337">
        <v>7</v>
      </c>
      <c r="B337" s="32" t="s">
        <v>397</v>
      </c>
      <c r="D337" s="2"/>
    </row>
    <row r="338" spans="2:4" ht="178.5">
      <c r="B338" s="28" t="s">
        <v>637</v>
      </c>
      <c r="D338" s="2"/>
    </row>
    <row r="339" spans="2:4" ht="25.5">
      <c r="B339" s="28" t="s">
        <v>264</v>
      </c>
      <c r="D339" s="2"/>
    </row>
    <row r="340" spans="2:4" ht="89.25">
      <c r="B340" s="28" t="s">
        <v>275</v>
      </c>
      <c r="D340" s="2"/>
    </row>
    <row r="341" spans="2:4" ht="63.75">
      <c r="B341" s="28" t="s">
        <v>265</v>
      </c>
      <c r="D341" s="109"/>
    </row>
    <row r="342" spans="2:6" ht="12.75">
      <c r="B342" s="1"/>
      <c r="C342" s="199" t="s">
        <v>30</v>
      </c>
      <c r="D342" s="124">
        <v>1</v>
      </c>
      <c r="E342" s="27"/>
      <c r="F342" s="27">
        <f>D342*E342</f>
        <v>0</v>
      </c>
    </row>
    <row r="343" spans="2:4" ht="12.75">
      <c r="B343" s="1"/>
      <c r="D343" s="2"/>
    </row>
    <row r="344" spans="1:4" ht="12.75">
      <c r="A344">
        <v>8</v>
      </c>
      <c r="B344" s="32" t="s">
        <v>398</v>
      </c>
      <c r="D344" s="2"/>
    </row>
    <row r="345" spans="2:4" ht="165.75">
      <c r="B345" s="28" t="s">
        <v>638</v>
      </c>
      <c r="D345" s="2"/>
    </row>
    <row r="346" spans="2:4" ht="25.5">
      <c r="B346" s="28" t="s">
        <v>264</v>
      </c>
      <c r="D346" s="2"/>
    </row>
    <row r="347" spans="2:4" ht="89.25">
      <c r="B347" s="28" t="s">
        <v>275</v>
      </c>
      <c r="D347" s="2"/>
    </row>
    <row r="348" spans="2:4" ht="63.75">
      <c r="B348" s="28" t="s">
        <v>265</v>
      </c>
      <c r="D348" s="2"/>
    </row>
    <row r="349" spans="2:6" ht="12.75">
      <c r="B349" s="1"/>
      <c r="C349" s="199" t="s">
        <v>30</v>
      </c>
      <c r="D349" s="124">
        <v>1</v>
      </c>
      <c r="E349" s="27"/>
      <c r="F349" s="27">
        <f>D349*E349</f>
        <v>0</v>
      </c>
    </row>
    <row r="350" spans="2:4" ht="12.75">
      <c r="B350" s="1"/>
      <c r="D350" s="2"/>
    </row>
    <row r="351" spans="1:4" ht="12.75">
      <c r="A351">
        <v>9</v>
      </c>
      <c r="B351" s="32" t="s">
        <v>399</v>
      </c>
      <c r="D351" s="2"/>
    </row>
    <row r="352" spans="2:4" ht="165.75">
      <c r="B352" s="28" t="s">
        <v>639</v>
      </c>
      <c r="D352" s="2"/>
    </row>
    <row r="353" spans="2:4" ht="25.5">
      <c r="B353" s="28" t="s">
        <v>264</v>
      </c>
      <c r="D353" s="2"/>
    </row>
    <row r="354" spans="2:4" ht="89.25">
      <c r="B354" s="28" t="s">
        <v>275</v>
      </c>
      <c r="D354" s="2"/>
    </row>
    <row r="355" spans="2:4" ht="63.75">
      <c r="B355" s="28" t="s">
        <v>265</v>
      </c>
      <c r="D355" s="2"/>
    </row>
    <row r="356" spans="2:6" ht="12.75">
      <c r="B356" s="1"/>
      <c r="C356" s="199" t="s">
        <v>30</v>
      </c>
      <c r="D356" s="124">
        <v>4</v>
      </c>
      <c r="E356" s="27"/>
      <c r="F356" s="27">
        <f>D356*E356</f>
        <v>0</v>
      </c>
    </row>
    <row r="357" spans="2:4" ht="12.75">
      <c r="B357" s="1"/>
      <c r="D357" s="2"/>
    </row>
    <row r="358" spans="1:4" ht="12.75">
      <c r="A358">
        <v>10</v>
      </c>
      <c r="B358" s="32" t="s">
        <v>640</v>
      </c>
      <c r="D358" s="2"/>
    </row>
    <row r="359" spans="2:4" ht="178.5">
      <c r="B359" s="28" t="s">
        <v>641</v>
      </c>
      <c r="D359" s="2"/>
    </row>
    <row r="360" spans="2:4" ht="25.5">
      <c r="B360" s="28" t="s">
        <v>264</v>
      </c>
      <c r="D360" s="2"/>
    </row>
    <row r="361" spans="2:4" ht="89.25">
      <c r="B361" s="28" t="s">
        <v>275</v>
      </c>
      <c r="D361" s="2"/>
    </row>
    <row r="362" spans="2:6" ht="12.75">
      <c r="B362" s="1"/>
      <c r="C362" s="199" t="s">
        <v>30</v>
      </c>
      <c r="D362" s="124">
        <v>5</v>
      </c>
      <c r="E362" s="27"/>
      <c r="F362" s="27">
        <f>D362*E362</f>
        <v>0</v>
      </c>
    </row>
    <row r="363" spans="2:4" ht="12.75">
      <c r="B363" s="1"/>
      <c r="D363" s="2"/>
    </row>
    <row r="364" spans="1:4" ht="12.75">
      <c r="A364">
        <v>11</v>
      </c>
      <c r="B364" s="32" t="s">
        <v>642</v>
      </c>
      <c r="D364" s="2"/>
    </row>
    <row r="365" spans="2:4" ht="165.75">
      <c r="B365" s="28" t="s">
        <v>643</v>
      </c>
      <c r="D365" s="2"/>
    </row>
    <row r="366" spans="2:4" ht="25.5">
      <c r="B366" s="28" t="s">
        <v>264</v>
      </c>
      <c r="D366" s="2"/>
    </row>
    <row r="367" spans="2:4" ht="89.25">
      <c r="B367" s="28" t="s">
        <v>275</v>
      </c>
      <c r="D367" s="2"/>
    </row>
    <row r="368" spans="2:6" ht="12.75">
      <c r="B368" s="1"/>
      <c r="C368" s="199" t="s">
        <v>30</v>
      </c>
      <c r="D368" s="124">
        <v>5</v>
      </c>
      <c r="E368" s="27"/>
      <c r="F368" s="27">
        <f>D368*E368</f>
        <v>0</v>
      </c>
    </row>
    <row r="369" spans="1:6" ht="12.75">
      <c r="A369" s="1"/>
      <c r="B369" s="9"/>
      <c r="C369" s="199"/>
      <c r="D369" s="11"/>
      <c r="E369" s="27"/>
      <c r="F369" s="27"/>
    </row>
    <row r="370" spans="1:6" ht="13.5" thickBot="1">
      <c r="A370" s="41"/>
      <c r="B370" s="40" t="s">
        <v>5</v>
      </c>
      <c r="C370" s="200"/>
      <c r="D370" s="42"/>
      <c r="E370" s="60"/>
      <c r="F370" s="61">
        <f>SUM(F300:F369)</f>
        <v>0</v>
      </c>
    </row>
    <row r="371" spans="1:4" ht="12.75">
      <c r="A371" s="1"/>
      <c r="B371" s="1"/>
      <c r="D371" s="2"/>
    </row>
    <row r="372" spans="1:4" ht="12.75">
      <c r="A372" s="1"/>
      <c r="B372" s="1"/>
      <c r="D372" s="2"/>
    </row>
    <row r="373" spans="1:4" ht="13.5" thickBot="1">
      <c r="A373" s="44">
        <v>3</v>
      </c>
      <c r="B373" s="44" t="s">
        <v>2</v>
      </c>
      <c r="D373" s="2"/>
    </row>
    <row r="374" spans="1:4" ht="12.75">
      <c r="A374" s="24"/>
      <c r="B374" s="24"/>
      <c r="D374" s="2"/>
    </row>
    <row r="375" spans="1:6" ht="12.75">
      <c r="A375" s="24"/>
      <c r="B375" s="245" t="s">
        <v>897</v>
      </c>
      <c r="C375" s="246"/>
      <c r="D375" s="247"/>
      <c r="E375" s="248"/>
      <c r="F375" s="248"/>
    </row>
    <row r="376" spans="1:6" ht="93.75" customHeight="1">
      <c r="A376" s="18"/>
      <c r="B376" s="244" t="s">
        <v>903</v>
      </c>
      <c r="C376" s="244"/>
      <c r="D376" s="244"/>
      <c r="E376" s="244"/>
      <c r="F376" s="244"/>
    </row>
    <row r="377" spans="1:4" ht="12.75">
      <c r="A377" s="18"/>
      <c r="B377" s="6"/>
      <c r="D377" s="2"/>
    </row>
    <row r="378" spans="1:4" ht="12.75">
      <c r="A378" s="1"/>
      <c r="B378" s="1"/>
      <c r="D378" s="2"/>
    </row>
    <row r="379" spans="1:4" ht="12.75">
      <c r="A379" s="1"/>
      <c r="B379" s="22" t="s">
        <v>43</v>
      </c>
      <c r="D379" s="2"/>
    </row>
    <row r="380" spans="1:4" ht="409.5" customHeight="1">
      <c r="A380" s="1"/>
      <c r="B380" s="98" t="s">
        <v>904</v>
      </c>
      <c r="D380" s="2"/>
    </row>
    <row r="381" spans="1:4" ht="12.75">
      <c r="A381" s="33"/>
      <c r="B381" s="1"/>
      <c r="D381" s="2"/>
    </row>
    <row r="382" spans="1:4" ht="12.75">
      <c r="A382" s="33"/>
      <c r="B382" s="1"/>
      <c r="D382" s="2"/>
    </row>
    <row r="383" spans="1:4" ht="12.75">
      <c r="A383" s="33"/>
      <c r="B383" s="1"/>
      <c r="D383" s="2"/>
    </row>
    <row r="384" spans="1:4" ht="12.75">
      <c r="A384" s="33"/>
      <c r="B384" s="1"/>
      <c r="D384" s="2"/>
    </row>
    <row r="385" spans="1:4" ht="12.75">
      <c r="A385" s="33"/>
      <c r="B385" s="1"/>
      <c r="D385" s="2"/>
    </row>
    <row r="386" spans="1:4" ht="12.75">
      <c r="A386" s="33"/>
      <c r="B386" s="1"/>
      <c r="D386" s="2"/>
    </row>
    <row r="387" spans="1:4" ht="12.75">
      <c r="A387" s="33"/>
      <c r="B387" s="1"/>
      <c r="D387" s="2"/>
    </row>
    <row r="388" spans="1:4" ht="12.75">
      <c r="A388" s="33"/>
      <c r="B388" s="1"/>
      <c r="D388" s="2"/>
    </row>
    <row r="389" spans="1:4" ht="12.75">
      <c r="A389" s="33"/>
      <c r="B389" s="1"/>
      <c r="D389" s="2"/>
    </row>
    <row r="390" spans="1:4" ht="12.75">
      <c r="A390" s="33"/>
      <c r="B390" s="1"/>
      <c r="D390" s="2"/>
    </row>
    <row r="391" spans="1:4" ht="12.75">
      <c r="A391" s="33"/>
      <c r="B391" s="1"/>
      <c r="D391" s="2"/>
    </row>
    <row r="392" spans="1:4" ht="12.75">
      <c r="A392" s="33">
        <v>1</v>
      </c>
      <c r="B392" s="32" t="s">
        <v>263</v>
      </c>
      <c r="D392" s="2"/>
    </row>
    <row r="393" spans="1:4" ht="163.5" customHeight="1">
      <c r="A393" s="33"/>
      <c r="B393" s="28" t="s">
        <v>667</v>
      </c>
      <c r="D393" s="2"/>
    </row>
    <row r="394" spans="1:4" ht="25.5">
      <c r="A394" s="33"/>
      <c r="B394" s="28" t="s">
        <v>264</v>
      </c>
      <c r="D394" s="2"/>
    </row>
    <row r="395" spans="1:4" ht="90" customHeight="1">
      <c r="A395" s="33"/>
      <c r="B395" s="28" t="s">
        <v>265</v>
      </c>
      <c r="D395" s="2"/>
    </row>
    <row r="396" spans="1:6" ht="12.75">
      <c r="A396" s="33"/>
      <c r="B396" s="1"/>
      <c r="C396" s="199" t="s">
        <v>30</v>
      </c>
      <c r="D396" s="124">
        <v>8</v>
      </c>
      <c r="E396" s="27"/>
      <c r="F396" s="27">
        <f>D396*E396</f>
        <v>0</v>
      </c>
    </row>
    <row r="397" spans="1:4" ht="12.75">
      <c r="A397" s="33"/>
      <c r="B397" s="1"/>
      <c r="D397" s="2"/>
    </row>
    <row r="398" spans="1:4" ht="12.75">
      <c r="A398" s="33">
        <v>2</v>
      </c>
      <c r="B398" s="32" t="s">
        <v>266</v>
      </c>
      <c r="D398" s="2"/>
    </row>
    <row r="399" spans="1:4" ht="162" customHeight="1">
      <c r="A399" s="33"/>
      <c r="B399" s="28" t="s">
        <v>668</v>
      </c>
      <c r="D399" s="2"/>
    </row>
    <row r="400" spans="1:4" ht="25.5">
      <c r="A400" s="33"/>
      <c r="B400" s="28" t="s">
        <v>264</v>
      </c>
      <c r="D400" s="2"/>
    </row>
    <row r="401" spans="1:4" ht="63.75">
      <c r="A401" s="33"/>
      <c r="B401" s="28" t="s">
        <v>265</v>
      </c>
      <c r="D401" s="2"/>
    </row>
    <row r="402" spans="1:6" ht="12.75">
      <c r="A402" s="33"/>
      <c r="B402" s="1"/>
      <c r="C402" s="199" t="s">
        <v>30</v>
      </c>
      <c r="D402" s="124">
        <v>4</v>
      </c>
      <c r="E402" s="27"/>
      <c r="F402" s="27">
        <f>D402*E402</f>
        <v>0</v>
      </c>
    </row>
    <row r="403" spans="1:4" ht="12.75">
      <c r="A403" s="33"/>
      <c r="B403" s="1"/>
      <c r="D403" s="2"/>
    </row>
    <row r="404" spans="1:4" ht="12.75">
      <c r="A404" s="33"/>
      <c r="B404" s="1"/>
      <c r="D404" s="2"/>
    </row>
    <row r="405" spans="1:4" ht="12.75">
      <c r="A405" s="33"/>
      <c r="B405" s="1"/>
      <c r="D405" s="2"/>
    </row>
    <row r="406" spans="1:4" ht="12.75">
      <c r="A406" s="33"/>
      <c r="B406" s="1"/>
      <c r="D406" s="2"/>
    </row>
    <row r="407" spans="1:4" ht="12.75">
      <c r="A407" s="33">
        <v>3</v>
      </c>
      <c r="B407" s="32" t="s">
        <v>267</v>
      </c>
      <c r="D407" s="2"/>
    </row>
    <row r="408" spans="1:4" ht="159.75" customHeight="1">
      <c r="A408" s="33"/>
      <c r="B408" s="28" t="s">
        <v>667</v>
      </c>
      <c r="D408" s="2"/>
    </row>
    <row r="409" spans="1:4" ht="25.5">
      <c r="A409" s="33"/>
      <c r="B409" s="28" t="s">
        <v>264</v>
      </c>
      <c r="D409" s="2"/>
    </row>
    <row r="410" spans="1:4" ht="89.25">
      <c r="A410" s="33"/>
      <c r="B410" s="28" t="s">
        <v>268</v>
      </c>
      <c r="D410" s="2"/>
    </row>
    <row r="411" spans="1:4" ht="63.75">
      <c r="A411" s="33"/>
      <c r="B411" s="28" t="s">
        <v>265</v>
      </c>
      <c r="D411" s="2"/>
    </row>
    <row r="412" spans="1:6" ht="12.75">
      <c r="A412" s="33"/>
      <c r="B412" s="1"/>
      <c r="C412" s="199" t="s">
        <v>30</v>
      </c>
      <c r="D412" s="124">
        <v>8</v>
      </c>
      <c r="E412" s="27"/>
      <c r="F412" s="27">
        <f>D412*E412</f>
        <v>0</v>
      </c>
    </row>
    <row r="413" spans="1:4" ht="12.75">
      <c r="A413" s="33"/>
      <c r="B413" s="1"/>
      <c r="D413" s="2"/>
    </row>
    <row r="414" spans="1:4" ht="12.75">
      <c r="A414" s="33">
        <v>4</v>
      </c>
      <c r="B414" s="111" t="s">
        <v>905</v>
      </c>
      <c r="D414" s="2"/>
    </row>
    <row r="415" spans="1:4" ht="159" customHeight="1">
      <c r="A415" s="33"/>
      <c r="B415" s="28" t="s">
        <v>669</v>
      </c>
      <c r="D415" s="2"/>
    </row>
    <row r="416" spans="1:4" ht="25.5">
      <c r="A416" s="33"/>
      <c r="B416" s="28" t="s">
        <v>264</v>
      </c>
      <c r="D416" s="2"/>
    </row>
    <row r="417" spans="1:8" ht="12.75">
      <c r="A417" s="33"/>
      <c r="B417" s="28"/>
      <c r="C417" s="199" t="s">
        <v>30</v>
      </c>
      <c r="D417" s="114">
        <v>1</v>
      </c>
      <c r="E417" s="27"/>
      <c r="F417" s="27">
        <f>D417*E417</f>
        <v>0</v>
      </c>
      <c r="H417" s="111"/>
    </row>
    <row r="418" spans="1:4" ht="12.75">
      <c r="A418" s="33"/>
      <c r="B418" s="1"/>
      <c r="D418" s="2"/>
    </row>
    <row r="419" spans="1:4" ht="12.75">
      <c r="A419" s="33">
        <v>5</v>
      </c>
      <c r="B419" s="32" t="s">
        <v>269</v>
      </c>
      <c r="D419" s="2"/>
    </row>
    <row r="420" spans="1:4" ht="171.75" customHeight="1">
      <c r="A420" s="33"/>
      <c r="B420" s="28" t="s">
        <v>670</v>
      </c>
      <c r="D420" s="2"/>
    </row>
    <row r="421" spans="1:4" ht="25.5">
      <c r="A421" s="33"/>
      <c r="B421" s="28" t="s">
        <v>264</v>
      </c>
      <c r="D421" s="2"/>
    </row>
    <row r="422" spans="1:6" ht="12.75">
      <c r="A422" s="33"/>
      <c r="B422" s="28"/>
      <c r="C422" s="199" t="s">
        <v>30</v>
      </c>
      <c r="D422" s="124">
        <v>1</v>
      </c>
      <c r="E422" s="27"/>
      <c r="F422" s="27">
        <f>D422*E422</f>
        <v>0</v>
      </c>
    </row>
    <row r="423" spans="1:4" ht="12.75">
      <c r="A423" s="33"/>
      <c r="B423" s="1"/>
      <c r="D423" s="2"/>
    </row>
    <row r="424" spans="1:4" ht="12.75">
      <c r="A424" s="33">
        <v>6</v>
      </c>
      <c r="B424" s="32" t="s">
        <v>270</v>
      </c>
      <c r="D424" s="2"/>
    </row>
    <row r="425" spans="1:4" ht="185.25" customHeight="1">
      <c r="A425" s="33"/>
      <c r="B425" s="28" t="s">
        <v>671</v>
      </c>
      <c r="D425" s="2"/>
    </row>
    <row r="426" spans="1:4" ht="12.75">
      <c r="A426" s="33"/>
      <c r="B426" s="32" t="s">
        <v>271</v>
      </c>
      <c r="D426" s="2"/>
    </row>
    <row r="427" spans="1:4" ht="12.75">
      <c r="A427" s="33"/>
      <c r="B427" s="28" t="s">
        <v>272</v>
      </c>
      <c r="D427" s="2"/>
    </row>
    <row r="428" spans="1:8" ht="12.75">
      <c r="A428" s="33"/>
      <c r="B428" s="28"/>
      <c r="C428" s="199" t="s">
        <v>30</v>
      </c>
      <c r="D428" s="124">
        <v>1</v>
      </c>
      <c r="E428" s="27"/>
      <c r="F428" s="27">
        <f>D428*E428</f>
        <v>0</v>
      </c>
      <c r="H428" s="125"/>
    </row>
    <row r="429" spans="1:4" ht="12.75">
      <c r="A429" s="33"/>
      <c r="B429" s="1"/>
      <c r="D429" s="2"/>
    </row>
    <row r="430" spans="1:4" ht="12.75">
      <c r="A430" s="33">
        <v>7</v>
      </c>
      <c r="B430" s="32" t="s">
        <v>273</v>
      </c>
      <c r="D430" s="2"/>
    </row>
    <row r="431" spans="1:4" ht="182.25" customHeight="1">
      <c r="A431" s="33"/>
      <c r="B431" s="28" t="s">
        <v>672</v>
      </c>
      <c r="D431" s="2"/>
    </row>
    <row r="432" spans="1:4" ht="25.5">
      <c r="A432" s="33"/>
      <c r="B432" s="28" t="s">
        <v>264</v>
      </c>
      <c r="D432" s="2"/>
    </row>
    <row r="433" spans="1:4" ht="63.75">
      <c r="A433" s="33"/>
      <c r="B433" s="28" t="s">
        <v>265</v>
      </c>
      <c r="D433" s="2"/>
    </row>
    <row r="434" spans="1:6" ht="12.75">
      <c r="A434" s="33"/>
      <c r="B434" s="1"/>
      <c r="C434" s="199" t="s">
        <v>30</v>
      </c>
      <c r="D434" s="124">
        <v>2</v>
      </c>
      <c r="E434" s="27"/>
      <c r="F434" s="27">
        <f>D434*E434</f>
        <v>0</v>
      </c>
    </row>
    <row r="435" spans="1:4" ht="12.75">
      <c r="A435" s="33"/>
      <c r="B435" s="1"/>
      <c r="D435" s="2"/>
    </row>
    <row r="436" spans="1:4" ht="12.75">
      <c r="A436" s="33">
        <v>8</v>
      </c>
      <c r="B436" s="32" t="s">
        <v>280</v>
      </c>
      <c r="D436" s="2"/>
    </row>
    <row r="437" spans="1:4" ht="12.75">
      <c r="A437" s="33"/>
      <c r="B437" s="32" t="s">
        <v>281</v>
      </c>
      <c r="D437" s="2"/>
    </row>
    <row r="438" spans="1:4" ht="12.75">
      <c r="A438" s="33"/>
      <c r="B438" s="32" t="s">
        <v>282</v>
      </c>
      <c r="D438" s="2"/>
    </row>
    <row r="439" spans="1:4" ht="12.75">
      <c r="A439" s="33"/>
      <c r="B439" s="32" t="s">
        <v>283</v>
      </c>
      <c r="D439" s="2"/>
    </row>
    <row r="440" spans="1:4" ht="12.75">
      <c r="A440" s="33"/>
      <c r="B440" s="32"/>
      <c r="D440" s="2"/>
    </row>
    <row r="441" spans="1:4" ht="12.75">
      <c r="A441" s="33"/>
      <c r="B441" s="32" t="s">
        <v>284</v>
      </c>
      <c r="D441" s="2"/>
    </row>
    <row r="442" spans="1:4" ht="12.75">
      <c r="A442" s="33"/>
      <c r="B442" s="32" t="s">
        <v>285</v>
      </c>
      <c r="D442" s="2"/>
    </row>
    <row r="443" spans="1:4" ht="12.75">
      <c r="A443" s="33"/>
      <c r="B443" s="32" t="s">
        <v>287</v>
      </c>
      <c r="D443" s="2"/>
    </row>
    <row r="444" spans="1:4" ht="12.75">
      <c r="A444" s="33"/>
      <c r="B444" s="32" t="s">
        <v>286</v>
      </c>
      <c r="D444" s="2"/>
    </row>
    <row r="445" spans="1:4" ht="12.75">
      <c r="A445" s="33"/>
      <c r="B445" s="32" t="s">
        <v>288</v>
      </c>
      <c r="D445" s="2"/>
    </row>
    <row r="446" spans="1:4" ht="12.75">
      <c r="A446" s="33"/>
      <c r="B446" s="32" t="s">
        <v>289</v>
      </c>
      <c r="D446" s="2"/>
    </row>
    <row r="447" spans="1:4" ht="12.75">
      <c r="A447" s="33"/>
      <c r="B447" s="32" t="s">
        <v>290</v>
      </c>
      <c r="D447" s="2"/>
    </row>
    <row r="448" spans="1:4" ht="12.75">
      <c r="A448" s="33"/>
      <c r="B448" s="32" t="s">
        <v>291</v>
      </c>
      <c r="D448" s="2"/>
    </row>
    <row r="449" spans="1:4" ht="12.75">
      <c r="A449" s="33"/>
      <c r="B449" s="32" t="s">
        <v>292</v>
      </c>
      <c r="D449" s="2"/>
    </row>
    <row r="450" spans="1:4" ht="12.75">
      <c r="A450" s="33"/>
      <c r="B450" s="32"/>
      <c r="D450" s="2"/>
    </row>
    <row r="451" spans="1:6" ht="12.75">
      <c r="A451" s="33"/>
      <c r="B451" s="32" t="s">
        <v>295</v>
      </c>
      <c r="C451" s="199"/>
      <c r="D451" s="11"/>
      <c r="E451" s="27"/>
      <c r="F451" s="27"/>
    </row>
    <row r="452" spans="1:6" ht="12.75">
      <c r="A452" s="33"/>
      <c r="B452" s="32" t="s">
        <v>296</v>
      </c>
      <c r="C452" s="199"/>
      <c r="D452" s="11"/>
      <c r="E452" s="27"/>
      <c r="F452" s="27"/>
    </row>
    <row r="453" spans="1:6" ht="12.75">
      <c r="A453" s="33"/>
      <c r="B453" s="32" t="s">
        <v>297</v>
      </c>
      <c r="C453" s="199"/>
      <c r="D453" s="11"/>
      <c r="E453" s="27"/>
      <c r="F453" s="27"/>
    </row>
    <row r="454" spans="1:6" ht="12.75">
      <c r="A454" s="33"/>
      <c r="B454" s="32" t="s">
        <v>298</v>
      </c>
      <c r="C454" s="199"/>
      <c r="D454" s="11"/>
      <c r="E454" s="27"/>
      <c r="F454" s="27"/>
    </row>
    <row r="455" spans="1:6" ht="12.75">
      <c r="A455" s="33"/>
      <c r="B455" s="32" t="s">
        <v>299</v>
      </c>
      <c r="C455" s="199"/>
      <c r="D455" s="11"/>
      <c r="E455" s="27"/>
      <c r="F455" s="27"/>
    </row>
    <row r="456" spans="1:6" ht="12.75">
      <c r="A456" s="33"/>
      <c r="B456" s="32" t="s">
        <v>300</v>
      </c>
      <c r="C456" s="199"/>
      <c r="D456" s="11"/>
      <c r="E456" s="27"/>
      <c r="F456" s="27"/>
    </row>
    <row r="457" spans="1:6" ht="12.75">
      <c r="A457" s="33"/>
      <c r="B457" s="32" t="s">
        <v>301</v>
      </c>
      <c r="C457" s="199"/>
      <c r="D457" s="11"/>
      <c r="E457" s="27"/>
      <c r="F457" s="27"/>
    </row>
    <row r="458" spans="1:6" ht="12.75">
      <c r="A458" s="33"/>
      <c r="B458" s="32" t="s">
        <v>302</v>
      </c>
      <c r="C458" s="199"/>
      <c r="D458" s="11"/>
      <c r="E458" s="27"/>
      <c r="F458" s="27"/>
    </row>
    <row r="459" spans="1:6" ht="12.75">
      <c r="A459" s="33"/>
      <c r="B459" s="32" t="s">
        <v>293</v>
      </c>
      <c r="C459" s="199"/>
      <c r="D459" s="11"/>
      <c r="E459" s="27"/>
      <c r="F459" s="27"/>
    </row>
    <row r="460" spans="1:6" ht="12.75">
      <c r="A460" s="33"/>
      <c r="B460" s="32" t="s">
        <v>303</v>
      </c>
      <c r="C460" s="199"/>
      <c r="D460" s="11"/>
      <c r="E460" s="27"/>
      <c r="F460" s="27"/>
    </row>
    <row r="461" spans="1:6" ht="12.75">
      <c r="A461" s="33"/>
      <c r="B461" s="32" t="s">
        <v>304</v>
      </c>
      <c r="C461" s="199"/>
      <c r="D461" s="11"/>
      <c r="E461" s="27"/>
      <c r="F461" s="27"/>
    </row>
    <row r="462" spans="1:6" ht="12.75">
      <c r="A462" s="33"/>
      <c r="B462" s="32" t="s">
        <v>305</v>
      </c>
      <c r="C462" s="199"/>
      <c r="D462" s="11"/>
      <c r="E462" s="27"/>
      <c r="F462" s="27"/>
    </row>
    <row r="463" spans="1:6" ht="12.75">
      <c r="A463" s="33"/>
      <c r="B463" s="32" t="s">
        <v>306</v>
      </c>
      <c r="C463" s="199"/>
      <c r="D463" s="11"/>
      <c r="E463" s="27"/>
      <c r="F463" s="27"/>
    </row>
    <row r="464" spans="1:6" ht="12.75">
      <c r="A464" s="33"/>
      <c r="B464" s="32" t="s">
        <v>307</v>
      </c>
      <c r="C464" s="199"/>
      <c r="D464" s="11"/>
      <c r="E464" s="27"/>
      <c r="F464" s="27"/>
    </row>
    <row r="465" spans="1:6" ht="12.75">
      <c r="A465" s="33"/>
      <c r="B465" s="32" t="s">
        <v>308</v>
      </c>
      <c r="C465" s="199"/>
      <c r="D465" s="11"/>
      <c r="E465" s="27"/>
      <c r="F465" s="27"/>
    </row>
    <row r="466" spans="1:6" ht="12.75">
      <c r="A466" s="33"/>
      <c r="B466" s="32" t="s">
        <v>309</v>
      </c>
      <c r="C466" s="199"/>
      <c r="D466" s="11"/>
      <c r="E466" s="27"/>
      <c r="F466" s="27"/>
    </row>
    <row r="467" spans="1:6" ht="12.75">
      <c r="A467" s="33"/>
      <c r="B467" s="32" t="s">
        <v>310</v>
      </c>
      <c r="C467" s="199"/>
      <c r="D467" s="11"/>
      <c r="E467" s="27"/>
      <c r="F467" s="27"/>
    </row>
    <row r="468" spans="1:6" ht="12.75">
      <c r="A468" s="33"/>
      <c r="B468" s="32" t="s">
        <v>311</v>
      </c>
      <c r="C468" s="199"/>
      <c r="D468" s="11"/>
      <c r="E468" s="27"/>
      <c r="F468" s="27"/>
    </row>
    <row r="469" spans="1:6" ht="12.75">
      <c r="A469" s="33"/>
      <c r="B469" s="32" t="s">
        <v>312</v>
      </c>
      <c r="C469" s="199"/>
      <c r="D469" s="11"/>
      <c r="E469" s="27"/>
      <c r="F469" s="27"/>
    </row>
    <row r="470" spans="1:6" ht="12.75">
      <c r="A470" s="33"/>
      <c r="B470" s="1"/>
      <c r="C470" s="199" t="s">
        <v>30</v>
      </c>
      <c r="D470" s="124">
        <v>1</v>
      </c>
      <c r="E470" s="27"/>
      <c r="F470" s="27">
        <f>D470*E470</f>
        <v>0</v>
      </c>
    </row>
    <row r="471" spans="1:6" ht="12.75">
      <c r="A471" s="33"/>
      <c r="B471" s="1"/>
      <c r="C471" s="199"/>
      <c r="D471" s="11"/>
      <c r="E471" s="27"/>
      <c r="F471" s="27"/>
    </row>
    <row r="472" spans="1:6" ht="12.75">
      <c r="A472" s="33">
        <v>9</v>
      </c>
      <c r="B472" s="32" t="s">
        <v>313</v>
      </c>
      <c r="C472" s="199"/>
      <c r="D472" s="11"/>
      <c r="E472" s="27"/>
      <c r="F472" s="27"/>
    </row>
    <row r="473" spans="1:6" ht="12.75">
      <c r="A473" s="33"/>
      <c r="B473" s="32" t="s">
        <v>281</v>
      </c>
      <c r="C473" s="199"/>
      <c r="D473" s="11"/>
      <c r="E473" s="27"/>
      <c r="F473" s="27"/>
    </row>
    <row r="474" spans="1:6" ht="12.75">
      <c r="A474" s="33"/>
      <c r="B474" s="32" t="s">
        <v>314</v>
      </c>
      <c r="C474" s="199"/>
      <c r="D474" s="11"/>
      <c r="E474" s="27"/>
      <c r="F474" s="27"/>
    </row>
    <row r="475" spans="1:6" ht="12.75">
      <c r="A475" s="33"/>
      <c r="B475" s="32" t="s">
        <v>283</v>
      </c>
      <c r="C475" s="199"/>
      <c r="D475" s="11"/>
      <c r="E475" s="27"/>
      <c r="F475" s="27"/>
    </row>
    <row r="476" spans="1:6" ht="12.75">
      <c r="A476" s="33"/>
      <c r="B476" s="32" t="s">
        <v>284</v>
      </c>
      <c r="C476" s="199"/>
      <c r="D476" s="11"/>
      <c r="E476" s="27"/>
      <c r="F476" s="27"/>
    </row>
    <row r="477" spans="1:4" ht="12.75">
      <c r="A477" s="33"/>
      <c r="B477" s="32" t="s">
        <v>285</v>
      </c>
      <c r="D477" s="2"/>
    </row>
    <row r="478" spans="1:4" ht="12.75">
      <c r="A478" s="33"/>
      <c r="B478" s="32" t="s">
        <v>315</v>
      </c>
      <c r="D478" s="2"/>
    </row>
    <row r="479" spans="1:4" ht="12.75">
      <c r="A479" s="33"/>
      <c r="B479" s="32" t="s">
        <v>286</v>
      </c>
      <c r="D479" s="2"/>
    </row>
    <row r="480" spans="1:4" ht="12.75">
      <c r="A480" s="33"/>
      <c r="B480" s="32" t="s">
        <v>316</v>
      </c>
      <c r="D480" s="2"/>
    </row>
    <row r="481" spans="1:4" ht="12.75">
      <c r="A481" s="33"/>
      <c r="B481" s="32" t="s">
        <v>289</v>
      </c>
      <c r="D481" s="2"/>
    </row>
    <row r="482" spans="1:4" ht="12.75">
      <c r="A482" s="33"/>
      <c r="B482" s="32" t="s">
        <v>317</v>
      </c>
      <c r="D482" s="2"/>
    </row>
    <row r="483" spans="1:4" ht="12.75">
      <c r="A483" s="33"/>
      <c r="B483" s="32" t="s">
        <v>318</v>
      </c>
      <c r="D483" s="2"/>
    </row>
    <row r="484" spans="1:4" ht="12.75">
      <c r="A484" s="33"/>
      <c r="B484" s="1"/>
      <c r="D484" s="2"/>
    </row>
    <row r="485" spans="1:4" ht="12.75">
      <c r="A485" s="33"/>
      <c r="B485" s="32" t="s">
        <v>319</v>
      </c>
      <c r="D485" s="2"/>
    </row>
    <row r="486" spans="1:4" ht="12.75">
      <c r="A486" s="33"/>
      <c r="B486" s="32" t="s">
        <v>296</v>
      </c>
      <c r="D486" s="2"/>
    </row>
    <row r="487" spans="1:4" ht="12.75">
      <c r="A487" s="33"/>
      <c r="B487" s="32" t="s">
        <v>297</v>
      </c>
      <c r="D487" s="2"/>
    </row>
    <row r="488" spans="1:4" ht="12.75">
      <c r="A488" s="33"/>
      <c r="B488" s="32" t="s">
        <v>298</v>
      </c>
      <c r="D488" s="2"/>
    </row>
    <row r="489" spans="1:4" ht="12.75">
      <c r="A489" s="33"/>
      <c r="B489" s="32" t="s">
        <v>299</v>
      </c>
      <c r="D489" s="2"/>
    </row>
    <row r="490" spans="1:4" ht="12.75">
      <c r="A490" s="33"/>
      <c r="B490" s="32" t="s">
        <v>300</v>
      </c>
      <c r="D490" s="2"/>
    </row>
    <row r="491" spans="1:4" ht="12.75">
      <c r="A491" s="33"/>
      <c r="B491" s="32" t="s">
        <v>301</v>
      </c>
      <c r="D491" s="2"/>
    </row>
    <row r="492" spans="1:4" ht="12.75">
      <c r="A492" s="33"/>
      <c r="B492" s="32" t="s">
        <v>320</v>
      </c>
      <c r="D492" s="2"/>
    </row>
    <row r="493" spans="1:4" ht="12.75">
      <c r="A493" s="33"/>
      <c r="B493" s="32" t="s">
        <v>293</v>
      </c>
      <c r="D493" s="2"/>
    </row>
    <row r="494" spans="1:4" ht="12.75">
      <c r="A494" s="33"/>
      <c r="B494" s="32" t="s">
        <v>321</v>
      </c>
      <c r="D494" s="2"/>
    </row>
    <row r="495" spans="1:4" ht="12.75">
      <c r="A495" s="33"/>
      <c r="B495" s="32" t="s">
        <v>322</v>
      </c>
      <c r="D495" s="2"/>
    </row>
    <row r="496" spans="1:4" ht="12.75">
      <c r="A496" s="33"/>
      <c r="B496" s="32" t="s">
        <v>323</v>
      </c>
      <c r="D496" s="2"/>
    </row>
    <row r="497" spans="1:4" ht="12.75">
      <c r="A497" s="33"/>
      <c r="B497" s="32" t="s">
        <v>324</v>
      </c>
      <c r="D497" s="2"/>
    </row>
    <row r="498" spans="1:4" ht="12.75">
      <c r="A498" s="33"/>
      <c r="B498" s="32" t="s">
        <v>325</v>
      </c>
      <c r="D498" s="2"/>
    </row>
    <row r="499" spans="1:4" ht="12.75">
      <c r="A499" s="33"/>
      <c r="B499" s="32" t="s">
        <v>326</v>
      </c>
      <c r="D499" s="2"/>
    </row>
    <row r="500" spans="1:4" ht="12.75">
      <c r="A500" s="33"/>
      <c r="B500" s="32" t="s">
        <v>327</v>
      </c>
      <c r="D500" s="2"/>
    </row>
    <row r="501" spans="1:4" ht="12.75">
      <c r="A501" s="33"/>
      <c r="B501" s="32" t="s">
        <v>256</v>
      </c>
      <c r="D501" s="2"/>
    </row>
    <row r="502" spans="1:4" ht="12.75">
      <c r="A502" s="33"/>
      <c r="B502" s="32" t="s">
        <v>328</v>
      </c>
      <c r="D502" s="2"/>
    </row>
    <row r="503" spans="1:4" ht="12.75">
      <c r="A503" s="33"/>
      <c r="B503" s="32" t="s">
        <v>312</v>
      </c>
      <c r="D503" s="2"/>
    </row>
    <row r="504" spans="1:6" ht="12.75">
      <c r="A504" s="33"/>
      <c r="B504" s="1"/>
      <c r="C504" s="199" t="s">
        <v>30</v>
      </c>
      <c r="D504" s="124">
        <v>2</v>
      </c>
      <c r="E504" s="27"/>
      <c r="F504" s="27">
        <f>D504*E504</f>
        <v>0</v>
      </c>
    </row>
    <row r="505" spans="1:4" ht="12.75">
      <c r="A505" s="33"/>
      <c r="B505" s="1"/>
      <c r="D505" s="2"/>
    </row>
    <row r="506" spans="1:4" ht="12.75">
      <c r="A506" s="33">
        <v>10</v>
      </c>
      <c r="B506" s="32" t="s">
        <v>329</v>
      </c>
      <c r="D506" s="2"/>
    </row>
    <row r="507" spans="1:4" ht="12.75">
      <c r="A507" s="33"/>
      <c r="B507" s="32" t="s">
        <v>281</v>
      </c>
      <c r="D507" s="2"/>
    </row>
    <row r="508" spans="1:4" ht="12.75">
      <c r="A508" s="33"/>
      <c r="B508" s="32" t="s">
        <v>330</v>
      </c>
      <c r="D508" s="2"/>
    </row>
    <row r="509" spans="1:4" ht="12.75">
      <c r="A509" s="33"/>
      <c r="B509" s="32" t="s">
        <v>283</v>
      </c>
      <c r="D509" s="2"/>
    </row>
    <row r="510" spans="1:4" ht="12.75">
      <c r="A510" s="33"/>
      <c r="B510" s="32" t="s">
        <v>284</v>
      </c>
      <c r="D510" s="2"/>
    </row>
    <row r="511" spans="1:4" ht="12.75">
      <c r="A511" s="33"/>
      <c r="B511" s="32" t="s">
        <v>285</v>
      </c>
      <c r="D511" s="2"/>
    </row>
    <row r="512" spans="1:4" ht="12.75">
      <c r="A512" s="33"/>
      <c r="B512" s="32" t="s">
        <v>331</v>
      </c>
      <c r="D512" s="2"/>
    </row>
    <row r="513" spans="1:4" ht="12.75">
      <c r="A513" s="33"/>
      <c r="B513" s="32" t="s">
        <v>286</v>
      </c>
      <c r="D513" s="2"/>
    </row>
    <row r="514" spans="1:4" ht="12.75">
      <c r="A514" s="33"/>
      <c r="B514" s="32" t="s">
        <v>316</v>
      </c>
      <c r="D514" s="2"/>
    </row>
    <row r="515" spans="1:4" ht="12.75">
      <c r="A515" s="33"/>
      <c r="B515" s="32" t="s">
        <v>289</v>
      </c>
      <c r="D515" s="2"/>
    </row>
    <row r="516" spans="1:4" ht="12.75">
      <c r="A516" s="33"/>
      <c r="B516" s="32" t="s">
        <v>332</v>
      </c>
      <c r="D516" s="2"/>
    </row>
    <row r="517" spans="1:4" ht="12.75">
      <c r="A517" s="33"/>
      <c r="B517" s="32" t="s">
        <v>333</v>
      </c>
      <c r="D517" s="2"/>
    </row>
    <row r="518" spans="1:4" ht="12.75">
      <c r="A518" s="33"/>
      <c r="B518" s="32"/>
      <c r="D518" s="2"/>
    </row>
    <row r="519" spans="1:4" ht="12.75">
      <c r="A519" s="33"/>
      <c r="B519" s="32" t="s">
        <v>319</v>
      </c>
      <c r="D519" s="2"/>
    </row>
    <row r="520" spans="1:4" ht="12.75">
      <c r="A520" s="33"/>
      <c r="B520" s="32" t="s">
        <v>296</v>
      </c>
      <c r="D520" s="2"/>
    </row>
    <row r="521" spans="1:4" ht="12.75">
      <c r="A521" s="33"/>
      <c r="B521" s="32" t="s">
        <v>334</v>
      </c>
      <c r="D521" s="2"/>
    </row>
    <row r="522" spans="1:4" ht="12.75">
      <c r="A522" s="33"/>
      <c r="B522" s="32" t="s">
        <v>298</v>
      </c>
      <c r="D522" s="2"/>
    </row>
    <row r="523" spans="1:4" ht="12.75">
      <c r="A523" s="33"/>
      <c r="B523" s="32" t="s">
        <v>299</v>
      </c>
      <c r="D523" s="2"/>
    </row>
    <row r="524" spans="1:4" ht="12.75">
      <c r="A524" s="33"/>
      <c r="B524" s="32" t="s">
        <v>335</v>
      </c>
      <c r="D524" s="2"/>
    </row>
    <row r="525" spans="1:4" ht="12.75">
      <c r="A525" s="33"/>
      <c r="B525" s="32" t="s">
        <v>336</v>
      </c>
      <c r="D525" s="2"/>
    </row>
    <row r="526" spans="1:4" ht="12.75">
      <c r="A526" s="33"/>
      <c r="B526" s="32" t="s">
        <v>320</v>
      </c>
      <c r="D526" s="2"/>
    </row>
    <row r="527" spans="1:4" ht="12.75">
      <c r="A527" s="33"/>
      <c r="B527" s="32"/>
      <c r="D527" s="2"/>
    </row>
    <row r="528" spans="1:4" ht="12.75">
      <c r="A528" s="33"/>
      <c r="B528" s="32" t="s">
        <v>337</v>
      </c>
      <c r="D528" s="2"/>
    </row>
    <row r="529" spans="1:4" ht="12.75">
      <c r="A529" s="33"/>
      <c r="B529" s="32" t="s">
        <v>338</v>
      </c>
      <c r="D529" s="2"/>
    </row>
    <row r="530" spans="1:4" ht="12.75">
      <c r="A530" s="33"/>
      <c r="B530" s="32" t="s">
        <v>339</v>
      </c>
      <c r="D530" s="2"/>
    </row>
    <row r="531" spans="1:4" ht="12.75">
      <c r="A531" s="33"/>
      <c r="B531" s="32" t="s">
        <v>323</v>
      </c>
      <c r="D531" s="2"/>
    </row>
    <row r="532" spans="1:4" ht="12.75">
      <c r="A532" s="33"/>
      <c r="B532" s="32" t="s">
        <v>341</v>
      </c>
      <c r="D532" s="2"/>
    </row>
    <row r="533" spans="1:4" ht="12.75">
      <c r="A533" s="33"/>
      <c r="B533" s="32" t="s">
        <v>342</v>
      </c>
      <c r="D533" s="2"/>
    </row>
    <row r="534" spans="1:4" ht="12.75">
      <c r="A534" s="33"/>
      <c r="B534" s="32" t="s">
        <v>343</v>
      </c>
      <c r="D534" s="2"/>
    </row>
    <row r="535" spans="1:4" ht="12.75">
      <c r="A535" s="33"/>
      <c r="B535" s="32" t="s">
        <v>344</v>
      </c>
      <c r="D535" s="2"/>
    </row>
    <row r="536" spans="1:4" ht="12.75">
      <c r="A536" s="33"/>
      <c r="B536" s="32" t="s">
        <v>345</v>
      </c>
      <c r="D536" s="2"/>
    </row>
    <row r="537" spans="1:4" ht="12.75">
      <c r="A537" s="33"/>
      <c r="B537" s="32" t="s">
        <v>294</v>
      </c>
      <c r="D537" s="2"/>
    </row>
    <row r="538" spans="1:6" ht="12.75">
      <c r="A538" s="33"/>
      <c r="B538" s="32"/>
      <c r="C538" s="199" t="s">
        <v>30</v>
      </c>
      <c r="D538" s="124">
        <v>1</v>
      </c>
      <c r="E538" s="27"/>
      <c r="F538" s="27">
        <f>D538*E538</f>
        <v>0</v>
      </c>
    </row>
    <row r="539" spans="1:4" ht="12.75">
      <c r="A539" s="33"/>
      <c r="B539" s="32"/>
      <c r="D539" s="2"/>
    </row>
    <row r="540" spans="1:4" ht="12.75">
      <c r="A540" s="33">
        <v>11</v>
      </c>
      <c r="B540" s="32" t="s">
        <v>346</v>
      </c>
      <c r="D540" s="2"/>
    </row>
    <row r="541" spans="1:4" ht="12.75">
      <c r="A541" s="33"/>
      <c r="B541" s="32" t="s">
        <v>281</v>
      </c>
      <c r="D541" s="2"/>
    </row>
    <row r="542" spans="1:4" ht="12.75">
      <c r="A542" s="33"/>
      <c r="B542" s="32" t="s">
        <v>330</v>
      </c>
      <c r="D542" s="2"/>
    </row>
    <row r="543" spans="1:4" ht="12.75">
      <c r="A543" s="33"/>
      <c r="B543" s="32" t="s">
        <v>283</v>
      </c>
      <c r="D543" s="2"/>
    </row>
    <row r="544" spans="1:4" ht="12.75">
      <c r="A544" s="33"/>
      <c r="B544" s="32" t="s">
        <v>284</v>
      </c>
      <c r="D544" s="2"/>
    </row>
    <row r="545" spans="1:4" ht="12.75">
      <c r="A545" s="33"/>
      <c r="B545" s="32" t="s">
        <v>285</v>
      </c>
      <c r="D545" s="2"/>
    </row>
    <row r="546" spans="1:4" ht="12.75">
      <c r="A546" s="33"/>
      <c r="B546" s="32" t="s">
        <v>315</v>
      </c>
      <c r="D546" s="2"/>
    </row>
    <row r="547" spans="1:4" ht="12.75">
      <c r="A547" s="33"/>
      <c r="B547" s="32" t="s">
        <v>286</v>
      </c>
      <c r="D547" s="2"/>
    </row>
    <row r="548" spans="1:4" ht="12.75">
      <c r="A548" s="33"/>
      <c r="B548" s="32"/>
      <c r="D548" s="2"/>
    </row>
    <row r="549" spans="1:4" ht="12.75">
      <c r="A549" s="33"/>
      <c r="B549" s="32" t="s">
        <v>347</v>
      </c>
      <c r="D549" s="2"/>
    </row>
    <row r="550" spans="1:4" ht="12.75">
      <c r="A550" s="33"/>
      <c r="B550" s="32" t="s">
        <v>348</v>
      </c>
      <c r="D550" s="2"/>
    </row>
    <row r="551" spans="1:4" ht="12.75">
      <c r="A551" s="33"/>
      <c r="B551" s="32" t="s">
        <v>332</v>
      </c>
      <c r="D551" s="2"/>
    </row>
    <row r="552" spans="1:4" ht="12.75">
      <c r="A552" s="33"/>
      <c r="B552" s="32" t="s">
        <v>333</v>
      </c>
      <c r="D552" s="2"/>
    </row>
    <row r="553" spans="1:4" ht="12.75">
      <c r="A553" s="33"/>
      <c r="B553" s="32"/>
      <c r="D553" s="2"/>
    </row>
    <row r="554" spans="1:4" ht="12.75">
      <c r="A554" s="33"/>
      <c r="B554" s="32" t="s">
        <v>295</v>
      </c>
      <c r="D554" s="2"/>
    </row>
    <row r="555" spans="1:4" ht="12.75">
      <c r="A555" s="33"/>
      <c r="B555" s="32" t="s">
        <v>296</v>
      </c>
      <c r="D555" s="2"/>
    </row>
    <row r="556" spans="1:4" ht="12.75">
      <c r="A556" s="33"/>
      <c r="B556" s="32" t="s">
        <v>334</v>
      </c>
      <c r="D556" s="2"/>
    </row>
    <row r="557" spans="1:4" ht="12.75">
      <c r="A557" s="33"/>
      <c r="B557" s="32" t="s">
        <v>298</v>
      </c>
      <c r="D557" s="2"/>
    </row>
    <row r="558" spans="1:4" ht="12.75">
      <c r="A558" s="33"/>
      <c r="B558" s="32" t="s">
        <v>299</v>
      </c>
      <c r="D558" s="2"/>
    </row>
    <row r="559" spans="1:4" ht="12.75">
      <c r="A559" s="33"/>
      <c r="B559" s="32" t="s">
        <v>335</v>
      </c>
      <c r="D559" s="2"/>
    </row>
    <row r="560" spans="1:4" ht="12.75">
      <c r="A560" s="33"/>
      <c r="B560" s="32" t="s">
        <v>349</v>
      </c>
      <c r="D560" s="2"/>
    </row>
    <row r="561" spans="1:4" ht="12.75">
      <c r="A561" s="33"/>
      <c r="B561" s="32" t="s">
        <v>350</v>
      </c>
      <c r="D561" s="2"/>
    </row>
    <row r="562" spans="1:4" ht="12.75">
      <c r="A562" s="33"/>
      <c r="B562" s="32"/>
      <c r="D562" s="2"/>
    </row>
    <row r="563" spans="1:4" ht="12.75">
      <c r="A563" s="33"/>
      <c r="B563" s="32" t="s">
        <v>351</v>
      </c>
      <c r="D563" s="2"/>
    </row>
    <row r="564" spans="1:4" ht="12.75">
      <c r="A564" s="33"/>
      <c r="B564" s="32" t="s">
        <v>352</v>
      </c>
      <c r="D564" s="2"/>
    </row>
    <row r="565" spans="1:4" ht="12.75">
      <c r="A565" s="33"/>
      <c r="B565" s="32" t="s">
        <v>353</v>
      </c>
      <c r="D565" s="2"/>
    </row>
    <row r="566" spans="1:4" ht="12.75">
      <c r="A566" s="33"/>
      <c r="B566" s="32" t="s">
        <v>323</v>
      </c>
      <c r="D566" s="2"/>
    </row>
    <row r="567" spans="1:4" ht="12.75">
      <c r="A567" s="33"/>
      <c r="B567" s="32" t="s">
        <v>340</v>
      </c>
      <c r="D567" s="2"/>
    </row>
    <row r="568" spans="1:4" ht="12.75">
      <c r="A568" s="33"/>
      <c r="B568" s="32" t="s">
        <v>354</v>
      </c>
      <c r="D568" s="2"/>
    </row>
    <row r="569" spans="1:4" ht="12.75">
      <c r="A569" s="33"/>
      <c r="B569" s="32" t="s">
        <v>355</v>
      </c>
      <c r="D569" s="2"/>
    </row>
    <row r="570" spans="1:4" ht="12.75">
      <c r="A570" s="33"/>
      <c r="B570" s="32" t="s">
        <v>356</v>
      </c>
      <c r="D570" s="2"/>
    </row>
    <row r="571" spans="1:4" ht="12.75">
      <c r="A571" s="33"/>
      <c r="B571" s="32" t="s">
        <v>344</v>
      </c>
      <c r="D571" s="2"/>
    </row>
    <row r="572" spans="1:4" ht="12.75">
      <c r="A572" s="33"/>
      <c r="B572" s="32" t="s">
        <v>345</v>
      </c>
      <c r="D572" s="2"/>
    </row>
    <row r="573" spans="1:4" ht="12.75">
      <c r="A573" s="33"/>
      <c r="B573" s="32" t="s">
        <v>294</v>
      </c>
      <c r="D573" s="2"/>
    </row>
    <row r="574" spans="1:6" ht="12.75">
      <c r="A574" s="33"/>
      <c r="B574" s="32"/>
      <c r="C574" s="199" t="s">
        <v>30</v>
      </c>
      <c r="D574" s="124">
        <v>2</v>
      </c>
      <c r="E574" s="27"/>
      <c r="F574" s="27">
        <f>D574*E574</f>
        <v>0</v>
      </c>
    </row>
    <row r="575" spans="1:4" ht="12.75">
      <c r="A575" s="33"/>
      <c r="B575" s="32"/>
      <c r="D575" s="2"/>
    </row>
    <row r="576" spans="1:4" ht="12.75">
      <c r="A576" s="33">
        <v>12</v>
      </c>
      <c r="B576" s="32" t="s">
        <v>357</v>
      </c>
      <c r="D576" s="2"/>
    </row>
    <row r="577" spans="1:4" ht="12.75">
      <c r="A577" s="33"/>
      <c r="B577" s="32" t="s">
        <v>281</v>
      </c>
      <c r="D577" s="2"/>
    </row>
    <row r="578" spans="1:4" ht="12.75">
      <c r="A578" s="33"/>
      <c r="B578" s="32" t="s">
        <v>282</v>
      </c>
      <c r="D578" s="2"/>
    </row>
    <row r="579" spans="1:4" ht="12.75">
      <c r="A579" s="33"/>
      <c r="B579" s="32" t="s">
        <v>283</v>
      </c>
      <c r="D579" s="2"/>
    </row>
    <row r="580" spans="1:4" ht="12.75">
      <c r="A580" s="33"/>
      <c r="B580" s="32" t="s">
        <v>284</v>
      </c>
      <c r="D580" s="2"/>
    </row>
    <row r="581" spans="1:4" ht="12.75">
      <c r="A581" s="33"/>
      <c r="B581" s="32" t="s">
        <v>358</v>
      </c>
      <c r="D581" s="2"/>
    </row>
    <row r="582" spans="1:4" ht="12.75">
      <c r="A582" s="33"/>
      <c r="B582" s="32" t="s">
        <v>236</v>
      </c>
      <c r="D582" s="2"/>
    </row>
    <row r="583" spans="1:4" ht="12.75">
      <c r="A583" s="33"/>
      <c r="B583" s="32" t="s">
        <v>359</v>
      </c>
      <c r="D583" s="2"/>
    </row>
    <row r="584" spans="1:4" ht="12.75">
      <c r="A584" s="33"/>
      <c r="B584" s="32"/>
      <c r="D584" s="2"/>
    </row>
    <row r="585" spans="1:4" ht="12.75">
      <c r="A585" s="33"/>
      <c r="B585" s="32" t="s">
        <v>360</v>
      </c>
      <c r="D585" s="2"/>
    </row>
    <row r="586" spans="1:4" ht="12.75">
      <c r="A586" s="33"/>
      <c r="B586" s="32" t="s">
        <v>361</v>
      </c>
      <c r="D586" s="2"/>
    </row>
    <row r="587" spans="1:4" ht="12.75">
      <c r="A587" s="33"/>
      <c r="B587" s="32" t="s">
        <v>332</v>
      </c>
      <c r="D587" s="2"/>
    </row>
    <row r="588" spans="1:4" ht="12.75">
      <c r="A588" s="33"/>
      <c r="B588" s="32" t="s">
        <v>333</v>
      </c>
      <c r="D588" s="2"/>
    </row>
    <row r="589" spans="1:4" ht="12.75">
      <c r="A589" s="33"/>
      <c r="B589" s="32" t="s">
        <v>319</v>
      </c>
      <c r="D589" s="2"/>
    </row>
    <row r="590" spans="1:4" ht="12.75">
      <c r="A590" s="33"/>
      <c r="B590" s="32" t="s">
        <v>296</v>
      </c>
      <c r="D590" s="2"/>
    </row>
    <row r="591" spans="1:4" ht="12.75">
      <c r="A591" s="33"/>
      <c r="B591" s="32" t="s">
        <v>334</v>
      </c>
      <c r="D591" s="2"/>
    </row>
    <row r="592" spans="1:4" ht="12.75">
      <c r="A592" s="33"/>
      <c r="B592" s="32" t="s">
        <v>298</v>
      </c>
      <c r="D592" s="2"/>
    </row>
    <row r="593" spans="1:4" ht="12.75">
      <c r="A593" s="33"/>
      <c r="B593" s="32" t="s">
        <v>299</v>
      </c>
      <c r="D593" s="2"/>
    </row>
    <row r="594" spans="1:4" ht="12.75">
      <c r="A594" s="33"/>
      <c r="B594" s="32" t="s">
        <v>362</v>
      </c>
      <c r="D594" s="2"/>
    </row>
    <row r="595" spans="1:4" ht="12.75">
      <c r="A595" s="33"/>
      <c r="B595" s="32" t="s">
        <v>349</v>
      </c>
      <c r="D595" s="2"/>
    </row>
    <row r="596" spans="1:4" ht="12.75">
      <c r="A596" s="33"/>
      <c r="B596" s="32" t="s">
        <v>350</v>
      </c>
      <c r="D596" s="2"/>
    </row>
    <row r="597" spans="1:4" ht="12.75">
      <c r="A597" s="33"/>
      <c r="B597" s="32"/>
      <c r="D597" s="2"/>
    </row>
    <row r="598" spans="1:4" ht="12.75">
      <c r="A598" s="33"/>
      <c r="B598" s="32" t="s">
        <v>363</v>
      </c>
      <c r="D598" s="2"/>
    </row>
    <row r="599" spans="1:4" ht="12.75">
      <c r="A599" s="33"/>
      <c r="B599" s="32" t="s">
        <v>364</v>
      </c>
      <c r="D599" s="2"/>
    </row>
    <row r="600" spans="1:4" ht="12.75">
      <c r="A600" s="33"/>
      <c r="B600" s="32" t="s">
        <v>366</v>
      </c>
      <c r="D600" s="2"/>
    </row>
    <row r="601" spans="1:4" ht="12.75">
      <c r="A601" s="33"/>
      <c r="B601" s="32" t="s">
        <v>305</v>
      </c>
      <c r="D601" s="2"/>
    </row>
    <row r="602" spans="1:4" ht="12.75">
      <c r="A602" s="33"/>
      <c r="B602" s="32" t="s">
        <v>367</v>
      </c>
      <c r="D602" s="2"/>
    </row>
    <row r="603" spans="1:4" ht="12.75">
      <c r="A603" s="33"/>
      <c r="B603" s="32" t="s">
        <v>368</v>
      </c>
      <c r="D603" s="2"/>
    </row>
    <row r="604" spans="1:4" ht="12.75">
      <c r="A604" s="33"/>
      <c r="B604" s="32" t="s">
        <v>370</v>
      </c>
      <c r="D604" s="2"/>
    </row>
    <row r="605" spans="1:4" ht="12.75">
      <c r="A605" s="33"/>
      <c r="B605" s="32" t="s">
        <v>369</v>
      </c>
      <c r="D605" s="2"/>
    </row>
    <row r="606" spans="1:4" ht="12.75">
      <c r="A606" s="33"/>
      <c r="B606" s="32" t="s">
        <v>344</v>
      </c>
      <c r="D606" s="2"/>
    </row>
    <row r="607" spans="1:4" ht="12.75">
      <c r="A607" s="33"/>
      <c r="B607" s="32" t="s">
        <v>345</v>
      </c>
      <c r="D607" s="2"/>
    </row>
    <row r="608" spans="1:4" ht="12.75">
      <c r="A608" s="33"/>
      <c r="B608" s="32" t="s">
        <v>294</v>
      </c>
      <c r="D608" s="2"/>
    </row>
    <row r="609" spans="1:6" ht="12.75">
      <c r="A609" s="33"/>
      <c r="B609" s="32"/>
      <c r="C609" s="199" t="s">
        <v>30</v>
      </c>
      <c r="D609" s="124">
        <v>1</v>
      </c>
      <c r="E609" s="27"/>
      <c r="F609" s="27">
        <f>D609*E609</f>
        <v>0</v>
      </c>
    </row>
    <row r="610" spans="1:4" ht="12.75">
      <c r="A610" s="33"/>
      <c r="B610" s="32"/>
      <c r="D610" s="2"/>
    </row>
    <row r="611" spans="1:4" ht="12.75">
      <c r="A611" s="33">
        <v>13</v>
      </c>
      <c r="B611" s="32" t="s">
        <v>371</v>
      </c>
      <c r="D611" s="2"/>
    </row>
    <row r="612" spans="1:4" ht="12.75">
      <c r="A612" s="33"/>
      <c r="B612" s="32" t="s">
        <v>281</v>
      </c>
      <c r="D612" s="2"/>
    </row>
    <row r="613" spans="1:4" ht="12.75">
      <c r="A613" s="33"/>
      <c r="B613" s="32" t="s">
        <v>372</v>
      </c>
      <c r="D613" s="2"/>
    </row>
    <row r="614" spans="1:4" ht="12.75">
      <c r="A614" s="33"/>
      <c r="B614" s="32" t="s">
        <v>373</v>
      </c>
      <c r="D614" s="2"/>
    </row>
    <row r="615" spans="1:4" ht="12.75">
      <c r="A615" s="33"/>
      <c r="B615" s="32" t="s">
        <v>374</v>
      </c>
      <c r="D615" s="2"/>
    </row>
    <row r="616" spans="1:4" ht="12.75">
      <c r="A616" s="33"/>
      <c r="B616" s="32" t="s">
        <v>358</v>
      </c>
      <c r="D616" s="2"/>
    </row>
    <row r="617" spans="1:4" ht="12.75">
      <c r="A617" s="33"/>
      <c r="B617" s="32" t="s">
        <v>315</v>
      </c>
      <c r="D617" s="2"/>
    </row>
    <row r="618" spans="1:4" ht="12.75">
      <c r="A618" s="33"/>
      <c r="B618" s="32" t="s">
        <v>286</v>
      </c>
      <c r="D618" s="2"/>
    </row>
    <row r="619" spans="1:4" ht="12.75">
      <c r="A619" s="33"/>
      <c r="B619" s="32" t="s">
        <v>316</v>
      </c>
      <c r="D619" s="2"/>
    </row>
    <row r="620" spans="1:4" ht="12.75">
      <c r="A620" s="33"/>
      <c r="B620" s="32" t="s">
        <v>375</v>
      </c>
      <c r="D620" s="2"/>
    </row>
    <row r="621" spans="1:4" ht="12.75">
      <c r="A621" s="33"/>
      <c r="B621" s="32" t="s">
        <v>376</v>
      </c>
      <c r="D621" s="2"/>
    </row>
    <row r="622" spans="1:4" ht="12.75">
      <c r="A622" s="33"/>
      <c r="B622" s="32" t="s">
        <v>377</v>
      </c>
      <c r="D622" s="2"/>
    </row>
    <row r="623" spans="1:4" ht="12.75">
      <c r="A623" s="33"/>
      <c r="B623" s="32"/>
      <c r="D623" s="2"/>
    </row>
    <row r="624" spans="1:4" ht="12.75">
      <c r="A624" s="33"/>
      <c r="B624" s="32" t="s">
        <v>319</v>
      </c>
      <c r="D624" s="2"/>
    </row>
    <row r="625" spans="1:4" ht="12.75">
      <c r="A625" s="33"/>
      <c r="B625" s="32" t="s">
        <v>296</v>
      </c>
      <c r="D625" s="2"/>
    </row>
    <row r="626" spans="1:4" ht="12.75">
      <c r="A626" s="33"/>
      <c r="B626" s="32" t="s">
        <v>334</v>
      </c>
      <c r="D626" s="2"/>
    </row>
    <row r="627" spans="1:4" ht="12.75">
      <c r="A627" s="33"/>
      <c r="B627" s="32" t="s">
        <v>298</v>
      </c>
      <c r="D627" s="2"/>
    </row>
    <row r="628" spans="1:4" ht="12.75">
      <c r="A628" s="33"/>
      <c r="B628" s="32" t="s">
        <v>299</v>
      </c>
      <c r="D628" s="2"/>
    </row>
    <row r="629" spans="1:4" ht="12.75">
      <c r="A629" s="33"/>
      <c r="B629" s="32" t="s">
        <v>335</v>
      </c>
      <c r="D629" s="2"/>
    </row>
    <row r="630" spans="1:4" ht="12.75">
      <c r="A630" s="33"/>
      <c r="B630" s="32" t="s">
        <v>378</v>
      </c>
      <c r="D630" s="2"/>
    </row>
    <row r="631" spans="1:4" ht="12.75">
      <c r="A631" s="33"/>
      <c r="B631" s="32" t="s">
        <v>350</v>
      </c>
      <c r="D631" s="2"/>
    </row>
    <row r="632" spans="1:4" ht="12.75">
      <c r="A632" s="33"/>
      <c r="B632" s="32"/>
      <c r="D632" s="2"/>
    </row>
    <row r="633" spans="1:4" ht="12.75">
      <c r="A633" s="33"/>
      <c r="B633" s="32" t="s">
        <v>363</v>
      </c>
      <c r="D633" s="2"/>
    </row>
    <row r="634" spans="1:4" ht="12.75">
      <c r="A634" s="33"/>
      <c r="B634" s="32" t="s">
        <v>379</v>
      </c>
      <c r="D634" s="2"/>
    </row>
    <row r="635" spans="1:4" ht="12.75">
      <c r="A635" s="33"/>
      <c r="B635" s="32" t="s">
        <v>305</v>
      </c>
      <c r="D635" s="2"/>
    </row>
    <row r="636" spans="1:4" ht="12.75">
      <c r="A636" s="33"/>
      <c r="B636" s="32" t="s">
        <v>367</v>
      </c>
      <c r="D636" s="2"/>
    </row>
    <row r="637" spans="1:4" ht="12.75">
      <c r="A637" s="33"/>
      <c r="B637" s="32" t="s">
        <v>380</v>
      </c>
      <c r="D637" s="2"/>
    </row>
    <row r="638" spans="1:4" ht="12.75">
      <c r="A638" s="33"/>
      <c r="B638" s="32" t="s">
        <v>381</v>
      </c>
      <c r="D638" s="2"/>
    </row>
    <row r="639" spans="1:4" ht="12.75">
      <c r="A639" s="33"/>
      <c r="B639" s="32" t="s">
        <v>382</v>
      </c>
      <c r="D639" s="2"/>
    </row>
    <row r="640" spans="1:4" ht="12.75">
      <c r="A640" s="33"/>
      <c r="B640" s="32" t="s">
        <v>294</v>
      </c>
      <c r="D640" s="2"/>
    </row>
    <row r="641" spans="1:6" ht="12.75">
      <c r="A641" s="33"/>
      <c r="B641" s="32"/>
      <c r="C641" s="199" t="s">
        <v>30</v>
      </c>
      <c r="D641" s="124">
        <v>2</v>
      </c>
      <c r="E641" s="27"/>
      <c r="F641" s="27">
        <f>D641*E641</f>
        <v>0</v>
      </c>
    </row>
    <row r="642" spans="1:4" ht="12.75">
      <c r="A642" s="33"/>
      <c r="B642" s="32"/>
      <c r="D642" s="2"/>
    </row>
    <row r="643" spans="1:4" ht="12.75">
      <c r="A643" s="33">
        <v>13</v>
      </c>
      <c r="B643" s="32" t="s">
        <v>383</v>
      </c>
      <c r="D643" s="2"/>
    </row>
    <row r="644" spans="1:4" ht="12.75">
      <c r="A644" s="33"/>
      <c r="B644" s="32" t="s">
        <v>281</v>
      </c>
      <c r="D644" s="2"/>
    </row>
    <row r="645" spans="1:4" ht="12.75">
      <c r="A645" s="33"/>
      <c r="B645" s="32" t="s">
        <v>384</v>
      </c>
      <c r="D645" s="2"/>
    </row>
    <row r="646" spans="1:4" ht="12.75">
      <c r="A646" s="33"/>
      <c r="B646" s="32" t="s">
        <v>385</v>
      </c>
      <c r="D646" s="2"/>
    </row>
    <row r="647" spans="1:4" ht="12.75">
      <c r="A647" s="33"/>
      <c r="B647" s="32" t="s">
        <v>374</v>
      </c>
      <c r="D647" s="2"/>
    </row>
    <row r="648" spans="1:4" ht="12.75">
      <c r="A648" s="33"/>
      <c r="B648" s="32" t="s">
        <v>285</v>
      </c>
      <c r="D648" s="2"/>
    </row>
    <row r="649" spans="1:4" ht="12.75">
      <c r="A649" s="33"/>
      <c r="B649" s="32" t="s">
        <v>287</v>
      </c>
      <c r="D649" s="2"/>
    </row>
    <row r="650" spans="1:4" ht="12.75">
      <c r="A650" s="33"/>
      <c r="B650" s="32" t="s">
        <v>286</v>
      </c>
      <c r="D650" s="2"/>
    </row>
    <row r="651" spans="1:4" ht="12.75">
      <c r="A651" s="33"/>
      <c r="B651" s="32" t="s">
        <v>316</v>
      </c>
      <c r="D651" s="2"/>
    </row>
    <row r="652" spans="1:4" ht="12.75">
      <c r="A652" s="33"/>
      <c r="B652" s="32" t="s">
        <v>375</v>
      </c>
      <c r="D652" s="2"/>
    </row>
    <row r="653" spans="1:4" ht="12.75">
      <c r="A653" s="33"/>
      <c r="B653" s="32" t="s">
        <v>376</v>
      </c>
      <c r="D653" s="2"/>
    </row>
    <row r="654" spans="1:4" ht="12.75">
      <c r="A654" s="33"/>
      <c r="B654" s="32" t="s">
        <v>386</v>
      </c>
      <c r="D654" s="2"/>
    </row>
    <row r="655" spans="1:4" ht="12.75">
      <c r="A655" s="33"/>
      <c r="B655" s="32" t="s">
        <v>295</v>
      </c>
      <c r="D655" s="2"/>
    </row>
    <row r="656" spans="1:4" ht="12.75">
      <c r="A656" s="33"/>
      <c r="B656" s="32" t="s">
        <v>296</v>
      </c>
      <c r="D656" s="2"/>
    </row>
    <row r="657" spans="1:4" ht="12.75">
      <c r="A657" s="33"/>
      <c r="B657" s="32" t="s">
        <v>334</v>
      </c>
      <c r="D657" s="2"/>
    </row>
    <row r="658" spans="1:4" ht="12.75">
      <c r="A658" s="33"/>
      <c r="B658" s="32" t="s">
        <v>298</v>
      </c>
      <c r="D658" s="2"/>
    </row>
    <row r="659" spans="1:4" ht="12.75">
      <c r="A659" s="33"/>
      <c r="B659" s="32"/>
      <c r="D659" s="2"/>
    </row>
    <row r="660" spans="1:4" ht="12.75">
      <c r="A660" s="33"/>
      <c r="B660" s="32" t="s">
        <v>299</v>
      </c>
      <c r="D660" s="2"/>
    </row>
    <row r="661" spans="1:4" ht="12.75">
      <c r="A661" s="33"/>
      <c r="B661" s="32" t="s">
        <v>387</v>
      </c>
      <c r="D661" s="2"/>
    </row>
    <row r="662" spans="1:4" ht="12.75">
      <c r="A662" s="33"/>
      <c r="B662" s="32" t="s">
        <v>388</v>
      </c>
      <c r="D662" s="2"/>
    </row>
    <row r="663" spans="1:4" ht="12.75">
      <c r="A663" s="33"/>
      <c r="B663" s="32" t="s">
        <v>350</v>
      </c>
      <c r="D663" s="2"/>
    </row>
    <row r="664" spans="1:4" ht="12.75">
      <c r="A664" s="33"/>
      <c r="B664" s="32"/>
      <c r="D664" s="2"/>
    </row>
    <row r="665" spans="1:4" ht="12.75">
      <c r="A665" s="33"/>
      <c r="B665" s="32" t="s">
        <v>389</v>
      </c>
      <c r="D665" s="2"/>
    </row>
    <row r="666" spans="1:4" ht="12.75">
      <c r="A666" s="33"/>
      <c r="B666" s="32" t="s">
        <v>390</v>
      </c>
      <c r="D666" s="2"/>
    </row>
    <row r="667" spans="1:4" ht="12.75">
      <c r="A667" s="33"/>
      <c r="B667" s="32" t="s">
        <v>391</v>
      </c>
      <c r="D667" s="2"/>
    </row>
    <row r="668" spans="1:4" ht="12.75">
      <c r="A668" s="33"/>
      <c r="B668" s="32" t="s">
        <v>392</v>
      </c>
      <c r="D668" s="2"/>
    </row>
    <row r="669" spans="1:4" ht="12.75">
      <c r="A669" s="33"/>
      <c r="B669" s="32" t="s">
        <v>307</v>
      </c>
      <c r="D669" s="2"/>
    </row>
    <row r="670" spans="1:4" ht="12.75">
      <c r="A670" s="33"/>
      <c r="B670" s="32" t="s">
        <v>308</v>
      </c>
      <c r="D670" s="2"/>
    </row>
    <row r="671" spans="1:4" ht="12.75">
      <c r="A671" s="33"/>
      <c r="B671" s="32" t="s">
        <v>393</v>
      </c>
      <c r="D671" s="2"/>
    </row>
    <row r="672" spans="1:4" ht="12.75">
      <c r="A672" s="33"/>
      <c r="B672" s="32" t="s">
        <v>394</v>
      </c>
      <c r="D672" s="2"/>
    </row>
    <row r="673" spans="1:4" ht="12.75">
      <c r="A673" s="33"/>
      <c r="B673" s="32" t="s">
        <v>395</v>
      </c>
      <c r="D673" s="2"/>
    </row>
    <row r="674" spans="1:4" ht="12.75">
      <c r="A674" s="33"/>
      <c r="B674" s="32" t="s">
        <v>312</v>
      </c>
      <c r="D674" s="2"/>
    </row>
    <row r="675" spans="1:6" ht="12.75">
      <c r="A675" s="33"/>
      <c r="B675" s="32"/>
      <c r="C675" s="201" t="s">
        <v>30</v>
      </c>
      <c r="D675" s="124">
        <v>2</v>
      </c>
      <c r="E675" s="27"/>
      <c r="F675" s="27">
        <f>D675*E675</f>
        <v>0</v>
      </c>
    </row>
    <row r="676" spans="1:4" ht="12.75">
      <c r="A676" s="33"/>
      <c r="B676" s="32"/>
      <c r="D676" s="2"/>
    </row>
    <row r="677" spans="1:4" ht="12.75">
      <c r="A677" s="33">
        <v>14</v>
      </c>
      <c r="B677" s="32" t="s">
        <v>400</v>
      </c>
      <c r="D677" s="2"/>
    </row>
    <row r="678" spans="1:4" ht="12.75">
      <c r="A678" s="33"/>
      <c r="B678" s="32" t="s">
        <v>281</v>
      </c>
      <c r="D678" s="2"/>
    </row>
    <row r="679" spans="1:4" ht="12.75">
      <c r="A679" s="33"/>
      <c r="B679" s="32" t="s">
        <v>401</v>
      </c>
      <c r="D679" s="2"/>
    </row>
    <row r="680" spans="1:4" ht="12.75">
      <c r="A680" s="33"/>
      <c r="B680" s="32" t="s">
        <v>402</v>
      </c>
      <c r="D680" s="2"/>
    </row>
    <row r="681" spans="1:4" ht="12.75">
      <c r="A681" s="33"/>
      <c r="B681" s="32" t="s">
        <v>403</v>
      </c>
      <c r="D681" s="2"/>
    </row>
    <row r="682" spans="1:4" ht="12.75">
      <c r="A682" s="33"/>
      <c r="B682" s="32" t="s">
        <v>285</v>
      </c>
      <c r="D682" s="2"/>
    </row>
    <row r="683" spans="1:4" ht="12.75">
      <c r="A683" s="33"/>
      <c r="B683" s="32" t="s">
        <v>287</v>
      </c>
      <c r="D683" s="2"/>
    </row>
    <row r="684" spans="1:4" ht="12.75">
      <c r="A684" s="33"/>
      <c r="B684" s="32" t="s">
        <v>286</v>
      </c>
      <c r="D684" s="2"/>
    </row>
    <row r="685" spans="1:4" ht="12.75">
      <c r="A685" s="33"/>
      <c r="B685" s="32" t="s">
        <v>319</v>
      </c>
      <c r="D685" s="2"/>
    </row>
    <row r="686" spans="1:4" ht="12.75">
      <c r="A686" s="33"/>
      <c r="B686" s="32" t="s">
        <v>296</v>
      </c>
      <c r="D686" s="2"/>
    </row>
    <row r="687" spans="1:4" ht="12.75">
      <c r="A687" s="33"/>
      <c r="B687" s="32" t="s">
        <v>334</v>
      </c>
      <c r="D687" s="2"/>
    </row>
    <row r="688" spans="1:4" ht="12.75">
      <c r="A688" s="33"/>
      <c r="B688" s="32" t="s">
        <v>404</v>
      </c>
      <c r="D688" s="2"/>
    </row>
    <row r="689" spans="1:4" ht="12.75">
      <c r="A689" s="33"/>
      <c r="B689" s="32"/>
      <c r="D689" s="2"/>
    </row>
    <row r="690" spans="1:4" ht="12.75">
      <c r="A690" s="33"/>
      <c r="B690" s="32" t="s">
        <v>299</v>
      </c>
      <c r="D690" s="2"/>
    </row>
    <row r="691" spans="1:4" ht="12.75">
      <c r="A691" s="33"/>
      <c r="B691" s="32" t="s">
        <v>387</v>
      </c>
      <c r="D691" s="2"/>
    </row>
    <row r="692" spans="1:4" ht="12.75">
      <c r="A692" s="33"/>
      <c r="B692" s="32" t="s">
        <v>405</v>
      </c>
      <c r="D692" s="2"/>
    </row>
    <row r="693" spans="1:4" ht="12.75">
      <c r="A693" s="33"/>
      <c r="B693" s="32" t="s">
        <v>350</v>
      </c>
      <c r="D693" s="2"/>
    </row>
    <row r="694" spans="1:4" ht="12.75">
      <c r="A694" s="33"/>
      <c r="B694" s="32" t="s">
        <v>389</v>
      </c>
      <c r="D694" s="2"/>
    </row>
    <row r="695" spans="1:4" ht="12.75">
      <c r="A695" s="33"/>
      <c r="B695" s="32" t="s">
        <v>406</v>
      </c>
      <c r="D695" s="2"/>
    </row>
    <row r="696" spans="1:4" ht="12.75">
      <c r="A696" s="33"/>
      <c r="B696" s="32" t="s">
        <v>407</v>
      </c>
      <c r="D696" s="2"/>
    </row>
    <row r="697" spans="1:4" ht="12.75">
      <c r="A697" s="33"/>
      <c r="B697" s="32" t="s">
        <v>322</v>
      </c>
      <c r="D697" s="2"/>
    </row>
    <row r="698" spans="1:4" ht="12.75">
      <c r="A698" s="33"/>
      <c r="B698" s="32" t="s">
        <v>408</v>
      </c>
      <c r="D698" s="2"/>
    </row>
    <row r="699" spans="1:4" ht="12.75">
      <c r="A699" s="33"/>
      <c r="B699" s="32" t="s">
        <v>409</v>
      </c>
      <c r="D699" s="2"/>
    </row>
    <row r="700" spans="1:4" ht="12.75">
      <c r="A700" s="33"/>
      <c r="B700" s="32" t="s">
        <v>410</v>
      </c>
      <c r="D700" s="2"/>
    </row>
    <row r="701" spans="1:4" ht="12.75">
      <c r="A701" s="33"/>
      <c r="B701" s="32" t="s">
        <v>342</v>
      </c>
      <c r="D701" s="2"/>
    </row>
    <row r="702" spans="1:4" ht="12.75">
      <c r="A702" s="33"/>
      <c r="B702" s="32" t="s">
        <v>411</v>
      </c>
      <c r="D702" s="2"/>
    </row>
    <row r="703" spans="1:4" ht="12.75">
      <c r="A703" s="33"/>
      <c r="B703" s="32" t="s">
        <v>412</v>
      </c>
      <c r="D703" s="2"/>
    </row>
    <row r="704" spans="1:4" ht="12.75">
      <c r="A704" s="33"/>
      <c r="B704" s="32" t="s">
        <v>395</v>
      </c>
      <c r="D704" s="2"/>
    </row>
    <row r="705" spans="1:4" ht="12.75">
      <c r="A705" s="33"/>
      <c r="B705" s="32" t="s">
        <v>312</v>
      </c>
      <c r="D705" s="2"/>
    </row>
    <row r="706" spans="1:6" ht="12.75">
      <c r="A706" s="33"/>
      <c r="B706" s="32"/>
      <c r="C706" s="201" t="s">
        <v>30</v>
      </c>
      <c r="D706" s="124">
        <v>1</v>
      </c>
      <c r="E706" s="27"/>
      <c r="F706" s="27">
        <f>D706*E706</f>
        <v>0</v>
      </c>
    </row>
    <row r="707" spans="1:4" ht="12.75">
      <c r="A707" s="33"/>
      <c r="B707" s="32"/>
      <c r="D707" s="2"/>
    </row>
    <row r="708" spans="1:4" ht="12.75">
      <c r="A708" s="33">
        <v>15</v>
      </c>
      <c r="B708" s="32" t="s">
        <v>413</v>
      </c>
      <c r="D708" s="2"/>
    </row>
    <row r="709" spans="1:4" ht="12.75">
      <c r="A709" s="33"/>
      <c r="B709" s="32" t="s">
        <v>281</v>
      </c>
      <c r="D709" s="2"/>
    </row>
    <row r="710" spans="1:4" ht="12.75">
      <c r="A710" s="33"/>
      <c r="B710" s="32" t="s">
        <v>401</v>
      </c>
      <c r="D710" s="2"/>
    </row>
    <row r="711" spans="1:4" ht="12.75">
      <c r="A711" s="33"/>
      <c r="B711" s="32" t="s">
        <v>402</v>
      </c>
      <c r="D711" s="2"/>
    </row>
    <row r="712" spans="1:4" ht="12.75">
      <c r="A712" s="33"/>
      <c r="B712" s="32" t="s">
        <v>403</v>
      </c>
      <c r="D712" s="2"/>
    </row>
    <row r="713" spans="1:4" ht="12.75">
      <c r="A713" s="33"/>
      <c r="B713" s="32" t="s">
        <v>285</v>
      </c>
      <c r="D713" s="2"/>
    </row>
    <row r="714" spans="1:4" ht="12.75">
      <c r="A714" s="33"/>
      <c r="B714" s="32" t="s">
        <v>287</v>
      </c>
      <c r="D714" s="2"/>
    </row>
    <row r="715" spans="1:4" ht="12.75">
      <c r="A715" s="33"/>
      <c r="B715" s="32" t="s">
        <v>286</v>
      </c>
      <c r="D715" s="2"/>
    </row>
    <row r="716" spans="1:4" ht="12.75">
      <c r="A716" s="33"/>
      <c r="B716" s="32" t="s">
        <v>319</v>
      </c>
      <c r="D716" s="2"/>
    </row>
    <row r="717" spans="1:4" ht="12.75">
      <c r="A717" s="33"/>
      <c r="B717" s="32" t="s">
        <v>296</v>
      </c>
      <c r="D717" s="2"/>
    </row>
    <row r="718" spans="1:4" ht="12.75">
      <c r="A718" s="33"/>
      <c r="B718" s="32" t="s">
        <v>334</v>
      </c>
      <c r="D718" s="2"/>
    </row>
    <row r="719" spans="1:4" ht="12.75">
      <c r="A719" s="33"/>
      <c r="B719" s="32" t="s">
        <v>404</v>
      </c>
      <c r="D719" s="2"/>
    </row>
    <row r="720" spans="1:4" ht="12.75">
      <c r="A720" s="33"/>
      <c r="B720" s="32"/>
      <c r="D720" s="2"/>
    </row>
    <row r="721" spans="1:4" ht="12.75">
      <c r="A721" s="33"/>
      <c r="B721" s="32" t="s">
        <v>299</v>
      </c>
      <c r="D721" s="2"/>
    </row>
    <row r="722" spans="1:4" ht="12.75">
      <c r="A722" s="33"/>
      <c r="B722" s="32" t="s">
        <v>387</v>
      </c>
      <c r="D722" s="2"/>
    </row>
    <row r="723" spans="1:4" ht="12.75">
      <c r="A723" s="33"/>
      <c r="B723" s="32" t="s">
        <v>405</v>
      </c>
      <c r="D723" s="2"/>
    </row>
    <row r="724" spans="1:4" ht="12.75">
      <c r="A724" s="33"/>
      <c r="B724" s="32" t="s">
        <v>350</v>
      </c>
      <c r="D724" s="2"/>
    </row>
    <row r="725" spans="1:4" ht="12.75">
      <c r="A725" s="33"/>
      <c r="B725" s="32" t="s">
        <v>389</v>
      </c>
      <c r="D725" s="2"/>
    </row>
    <row r="726" spans="1:4" ht="12.75">
      <c r="A726" s="33"/>
      <c r="B726" s="32" t="s">
        <v>406</v>
      </c>
      <c r="D726" s="2"/>
    </row>
    <row r="727" spans="1:4" ht="12.75">
      <c r="A727" s="33"/>
      <c r="B727" s="32" t="s">
        <v>407</v>
      </c>
      <c r="D727" s="2"/>
    </row>
    <row r="728" spans="1:4" ht="12.75">
      <c r="A728" s="33"/>
      <c r="B728" s="32" t="s">
        <v>322</v>
      </c>
      <c r="D728" s="2"/>
    </row>
    <row r="729" spans="1:4" ht="12.75">
      <c r="A729" s="33"/>
      <c r="B729" s="32" t="s">
        <v>408</v>
      </c>
      <c r="D729" s="2"/>
    </row>
    <row r="730" spans="1:4" ht="12.75">
      <c r="A730" s="33"/>
      <c r="B730" s="32" t="s">
        <v>409</v>
      </c>
      <c r="D730" s="2"/>
    </row>
    <row r="731" spans="1:4" ht="12.75">
      <c r="A731" s="33"/>
      <c r="B731" s="32" t="s">
        <v>410</v>
      </c>
      <c r="D731" s="2"/>
    </row>
    <row r="732" spans="1:4" ht="12.75">
      <c r="A732" s="33"/>
      <c r="B732" s="32" t="s">
        <v>342</v>
      </c>
      <c r="D732" s="2"/>
    </row>
    <row r="733" spans="1:4" ht="12.75">
      <c r="A733" s="33"/>
      <c r="B733" s="32" t="s">
        <v>411</v>
      </c>
      <c r="D733" s="2"/>
    </row>
    <row r="734" spans="1:4" ht="12.75">
      <c r="A734" s="33"/>
      <c r="B734" s="32" t="s">
        <v>412</v>
      </c>
      <c r="D734" s="2"/>
    </row>
    <row r="735" spans="1:4" ht="12.75">
      <c r="A735" s="33"/>
      <c r="B735" s="32" t="s">
        <v>395</v>
      </c>
      <c r="D735" s="2"/>
    </row>
    <row r="736" spans="1:4" ht="12.75">
      <c r="A736" s="33"/>
      <c r="B736" s="32" t="s">
        <v>312</v>
      </c>
      <c r="D736" s="2"/>
    </row>
    <row r="737" spans="1:6" ht="12.75">
      <c r="A737" s="33"/>
      <c r="B737" s="32"/>
      <c r="C737" s="201" t="s">
        <v>30</v>
      </c>
      <c r="D737" s="124">
        <v>1</v>
      </c>
      <c r="E737" s="27"/>
      <c r="F737" s="27">
        <f>D737*E737</f>
        <v>0</v>
      </c>
    </row>
    <row r="738" spans="1:4" ht="12.75">
      <c r="A738" s="33"/>
      <c r="B738" s="32"/>
      <c r="D738" s="2"/>
    </row>
    <row r="739" spans="1:4" ht="12.75">
      <c r="A739" s="33">
        <v>16</v>
      </c>
      <c r="B739" s="32" t="s">
        <v>414</v>
      </c>
      <c r="D739" s="2"/>
    </row>
    <row r="740" spans="1:4" ht="12.75">
      <c r="A740" s="33"/>
      <c r="B740" s="32" t="s">
        <v>281</v>
      </c>
      <c r="D740" s="2"/>
    </row>
    <row r="741" spans="1:4" ht="12.75">
      <c r="A741" s="33"/>
      <c r="B741" s="32" t="s">
        <v>282</v>
      </c>
      <c r="D741" s="2"/>
    </row>
    <row r="742" spans="1:4" ht="12.75">
      <c r="A742" s="33"/>
      <c r="B742" s="32" t="s">
        <v>283</v>
      </c>
      <c r="D742" s="2"/>
    </row>
    <row r="743" spans="1:4" ht="12.75">
      <c r="A743" s="33"/>
      <c r="B743" s="32" t="s">
        <v>415</v>
      </c>
      <c r="D743" s="2"/>
    </row>
    <row r="744" spans="1:4" ht="12.75">
      <c r="A744" s="33"/>
      <c r="B744" s="32" t="s">
        <v>285</v>
      </c>
      <c r="D744" s="2"/>
    </row>
    <row r="745" spans="1:4" ht="12.75">
      <c r="A745" s="33"/>
      <c r="B745" s="32" t="s">
        <v>287</v>
      </c>
      <c r="D745" s="2"/>
    </row>
    <row r="746" spans="1:4" ht="12.75">
      <c r="A746" s="33"/>
      <c r="B746" s="32" t="s">
        <v>286</v>
      </c>
      <c r="D746" s="2"/>
    </row>
    <row r="747" spans="1:4" ht="12.75">
      <c r="A747" s="33"/>
      <c r="B747" s="32" t="s">
        <v>319</v>
      </c>
      <c r="D747" s="2"/>
    </row>
    <row r="748" spans="1:4" ht="12.75">
      <c r="A748" s="33"/>
      <c r="B748" s="32" t="s">
        <v>296</v>
      </c>
      <c r="D748" s="2"/>
    </row>
    <row r="749" spans="1:4" ht="12.75">
      <c r="A749" s="33"/>
      <c r="B749" s="32" t="s">
        <v>334</v>
      </c>
      <c r="D749" s="2"/>
    </row>
    <row r="750" spans="1:4" ht="12.75">
      <c r="A750" s="33"/>
      <c r="B750" s="32" t="s">
        <v>404</v>
      </c>
      <c r="D750" s="2"/>
    </row>
    <row r="751" spans="1:4" ht="12.75">
      <c r="A751" s="33"/>
      <c r="B751" s="32" t="s">
        <v>299</v>
      </c>
      <c r="D751" s="2"/>
    </row>
    <row r="752" spans="1:4" ht="12.75">
      <c r="A752" s="33"/>
      <c r="B752" s="32" t="s">
        <v>387</v>
      </c>
      <c r="D752" s="2"/>
    </row>
    <row r="753" spans="1:4" ht="12.75">
      <c r="A753" s="33"/>
      <c r="B753" s="32" t="s">
        <v>416</v>
      </c>
      <c r="D753" s="2"/>
    </row>
    <row r="754" spans="1:4" ht="12.75">
      <c r="A754" s="33"/>
      <c r="B754" s="32" t="s">
        <v>350</v>
      </c>
      <c r="D754" s="2"/>
    </row>
    <row r="755" spans="1:4" ht="12.75">
      <c r="A755" s="33"/>
      <c r="B755" s="32" t="s">
        <v>293</v>
      </c>
      <c r="D755" s="2"/>
    </row>
    <row r="756" spans="1:4" ht="12.75">
      <c r="A756" s="33"/>
      <c r="B756" s="32" t="s">
        <v>303</v>
      </c>
      <c r="D756" s="2"/>
    </row>
    <row r="757" spans="1:4" ht="12.75">
      <c r="A757" s="33"/>
      <c r="B757" s="32" t="s">
        <v>417</v>
      </c>
      <c r="D757" s="2"/>
    </row>
    <row r="758" spans="1:4" ht="12.75">
      <c r="A758" s="33"/>
      <c r="B758" s="32" t="s">
        <v>305</v>
      </c>
      <c r="D758" s="2"/>
    </row>
    <row r="759" spans="1:4" ht="12.75">
      <c r="A759" s="33"/>
      <c r="B759" s="32" t="s">
        <v>306</v>
      </c>
      <c r="D759" s="2"/>
    </row>
    <row r="760" spans="1:4" ht="12.75">
      <c r="A760" s="33"/>
      <c r="B760" s="32" t="s">
        <v>418</v>
      </c>
      <c r="D760" s="2"/>
    </row>
    <row r="761" spans="1:5" ht="12.75">
      <c r="A761" s="33"/>
      <c r="B761" s="32" t="s">
        <v>419</v>
      </c>
      <c r="C761" s="199"/>
      <c r="D761" s="11"/>
      <c r="E761" s="27"/>
    </row>
    <row r="762" spans="1:5" ht="12.75">
      <c r="A762" s="33"/>
      <c r="B762" s="32" t="s">
        <v>393</v>
      </c>
      <c r="C762" s="199"/>
      <c r="D762" s="11"/>
      <c r="E762" s="27"/>
    </row>
    <row r="763" spans="1:5" ht="12.75">
      <c r="A763" s="33"/>
      <c r="B763" s="32" t="s">
        <v>420</v>
      </c>
      <c r="C763" s="199"/>
      <c r="D763" s="11"/>
      <c r="E763" s="27"/>
    </row>
    <row r="764" spans="1:5" ht="12.75">
      <c r="A764" s="33"/>
      <c r="B764" s="32" t="s">
        <v>311</v>
      </c>
      <c r="C764" s="199"/>
      <c r="D764" s="11"/>
      <c r="E764" s="27"/>
    </row>
    <row r="765" spans="1:5" ht="12.75">
      <c r="A765" s="33"/>
      <c r="B765" s="32" t="s">
        <v>294</v>
      </c>
      <c r="C765" s="199"/>
      <c r="D765" s="11"/>
      <c r="E765" s="27"/>
    </row>
    <row r="766" spans="1:6" ht="12.75">
      <c r="A766" s="33"/>
      <c r="B766" s="32"/>
      <c r="C766" s="201" t="s">
        <v>30</v>
      </c>
      <c r="D766" s="124">
        <v>1</v>
      </c>
      <c r="E766" s="27"/>
      <c r="F766" s="27">
        <f>D766*E766</f>
        <v>0</v>
      </c>
    </row>
    <row r="767" spans="1:5" ht="12.75">
      <c r="A767" s="33"/>
      <c r="B767" s="32"/>
      <c r="C767" s="199"/>
      <c r="D767" s="11"/>
      <c r="E767" s="27"/>
    </row>
    <row r="768" spans="1:5" ht="12.75">
      <c r="A768" s="33">
        <v>17</v>
      </c>
      <c r="B768" s="32" t="s">
        <v>421</v>
      </c>
      <c r="C768" s="199"/>
      <c r="D768" s="11"/>
      <c r="E768" s="27"/>
    </row>
    <row r="769" spans="1:5" ht="12.75">
      <c r="A769" s="33"/>
      <c r="B769" s="32" t="s">
        <v>281</v>
      </c>
      <c r="C769" s="199"/>
      <c r="D769" s="11"/>
      <c r="E769" s="27"/>
    </row>
    <row r="770" spans="1:5" ht="12.75">
      <c r="A770" s="33"/>
      <c r="B770" s="32" t="s">
        <v>422</v>
      </c>
      <c r="C770" s="199"/>
      <c r="D770" s="11"/>
      <c r="E770" s="27"/>
    </row>
    <row r="771" spans="1:5" ht="12.75">
      <c r="A771" s="33"/>
      <c r="B771" s="32" t="s">
        <v>627</v>
      </c>
      <c r="C771" s="199"/>
      <c r="D771" s="11"/>
      <c r="E771" s="27"/>
    </row>
    <row r="772" spans="1:5" ht="12.75">
      <c r="A772" s="33"/>
      <c r="B772" s="32" t="s">
        <v>423</v>
      </c>
      <c r="C772" s="199"/>
      <c r="D772" s="11"/>
      <c r="E772" s="27"/>
    </row>
    <row r="773" spans="1:5" ht="12.75">
      <c r="A773" s="33"/>
      <c r="B773" s="32" t="s">
        <v>628</v>
      </c>
      <c r="C773" s="199"/>
      <c r="D773" s="11"/>
      <c r="E773" s="27"/>
    </row>
    <row r="774" spans="1:5" ht="12.75">
      <c r="A774" s="33"/>
      <c r="B774" s="32" t="s">
        <v>374</v>
      </c>
      <c r="C774" s="199"/>
      <c r="D774" s="11"/>
      <c r="E774" s="27"/>
    </row>
    <row r="775" spans="1:5" ht="12.75">
      <c r="A775" s="33"/>
      <c r="B775" s="32" t="s">
        <v>358</v>
      </c>
      <c r="C775" s="199"/>
      <c r="D775" s="11"/>
      <c r="E775" s="27"/>
    </row>
    <row r="776" spans="1:5" ht="12.75">
      <c r="A776" s="33"/>
      <c r="B776" s="32" t="s">
        <v>315</v>
      </c>
      <c r="C776" s="199"/>
      <c r="D776" s="11"/>
      <c r="E776" s="27"/>
    </row>
    <row r="777" spans="1:5" ht="12.75">
      <c r="A777" s="33"/>
      <c r="B777" s="32" t="s">
        <v>286</v>
      </c>
      <c r="C777" s="199"/>
      <c r="D777" s="11"/>
      <c r="E777" s="27"/>
    </row>
    <row r="778" spans="1:5" ht="12.75">
      <c r="A778" s="33"/>
      <c r="B778" s="32" t="s">
        <v>316</v>
      </c>
      <c r="C778" s="199"/>
      <c r="D778" s="11"/>
      <c r="E778" s="27"/>
    </row>
    <row r="779" spans="1:5" ht="12.75">
      <c r="A779" s="33"/>
      <c r="B779" s="32" t="s">
        <v>424</v>
      </c>
      <c r="C779" s="199"/>
      <c r="D779" s="11"/>
      <c r="E779" s="27"/>
    </row>
    <row r="780" spans="1:5" ht="12.75">
      <c r="A780" s="33"/>
      <c r="B780" s="32" t="s">
        <v>425</v>
      </c>
      <c r="C780" s="199"/>
      <c r="D780" s="11"/>
      <c r="E780" s="27"/>
    </row>
    <row r="781" spans="1:5" ht="12.75">
      <c r="A781" s="33"/>
      <c r="B781" s="32" t="s">
        <v>333</v>
      </c>
      <c r="C781" s="199"/>
      <c r="D781" s="11"/>
      <c r="E781" s="27"/>
    </row>
    <row r="782" spans="1:5" ht="12.75">
      <c r="A782" s="33"/>
      <c r="B782" s="32" t="s">
        <v>319</v>
      </c>
      <c r="C782" s="199"/>
      <c r="D782" s="11"/>
      <c r="E782" s="27"/>
    </row>
    <row r="783" spans="1:5" ht="12.75">
      <c r="A783" s="33"/>
      <c r="B783" s="32" t="s">
        <v>296</v>
      </c>
      <c r="C783" s="199"/>
      <c r="D783" s="11"/>
      <c r="E783" s="27"/>
    </row>
    <row r="784" spans="1:5" ht="12.75">
      <c r="A784" s="33"/>
      <c r="B784" s="32" t="s">
        <v>334</v>
      </c>
      <c r="C784" s="199"/>
      <c r="D784" s="11"/>
      <c r="E784" s="27"/>
    </row>
    <row r="785" spans="1:5" ht="12.75">
      <c r="A785" s="33"/>
      <c r="B785" s="32" t="s">
        <v>298</v>
      </c>
      <c r="C785" s="199"/>
      <c r="D785" s="11"/>
      <c r="E785" s="27"/>
    </row>
    <row r="786" spans="1:5" ht="12.75">
      <c r="A786" s="33"/>
      <c r="B786" s="32"/>
      <c r="C786" s="199"/>
      <c r="D786" s="11"/>
      <c r="E786" s="27"/>
    </row>
    <row r="787" spans="1:5" ht="12.75">
      <c r="A787" s="33"/>
      <c r="B787" s="32" t="s">
        <v>426</v>
      </c>
      <c r="C787" s="199"/>
      <c r="D787" s="11"/>
      <c r="E787" s="27"/>
    </row>
    <row r="788" spans="1:5" ht="12.75">
      <c r="A788" s="33"/>
      <c r="B788" s="32" t="s">
        <v>427</v>
      </c>
      <c r="C788" s="199"/>
      <c r="D788" s="11"/>
      <c r="E788" s="27"/>
    </row>
    <row r="789" spans="1:5" ht="25.5">
      <c r="A789" s="33"/>
      <c r="B789" s="90" t="s">
        <v>630</v>
      </c>
      <c r="C789" s="199"/>
      <c r="D789" s="11"/>
      <c r="E789" s="27"/>
    </row>
    <row r="790" spans="1:5" ht="102">
      <c r="A790" s="33"/>
      <c r="B790" s="90" t="s">
        <v>629</v>
      </c>
      <c r="C790" s="199"/>
      <c r="D790" s="11"/>
      <c r="E790" s="27"/>
    </row>
    <row r="791" spans="1:5" ht="12.75">
      <c r="A791" s="33"/>
      <c r="B791" s="32" t="s">
        <v>428</v>
      </c>
      <c r="C791" s="199"/>
      <c r="D791" s="11"/>
      <c r="E791" s="27"/>
    </row>
    <row r="792" spans="1:6" ht="12.75">
      <c r="A792" s="33"/>
      <c r="B792" s="32" t="s">
        <v>429</v>
      </c>
      <c r="C792" s="199"/>
      <c r="D792" s="11"/>
      <c r="E792" s="27"/>
      <c r="F792" s="113"/>
    </row>
    <row r="793" spans="1:5" ht="12.75">
      <c r="A793" s="33"/>
      <c r="B793" s="32" t="s">
        <v>430</v>
      </c>
      <c r="C793" s="199"/>
      <c r="D793" s="11"/>
      <c r="E793" s="27"/>
    </row>
    <row r="794" spans="1:5" ht="12.75">
      <c r="A794" s="33"/>
      <c r="B794" s="32" t="s">
        <v>431</v>
      </c>
      <c r="C794" s="199"/>
      <c r="D794" s="11"/>
      <c r="E794" s="27"/>
    </row>
    <row r="795" spans="1:5" ht="12.75">
      <c r="A795" s="33"/>
      <c r="B795" s="32" t="s">
        <v>354</v>
      </c>
      <c r="C795" s="199"/>
      <c r="D795" s="11"/>
      <c r="E795" s="27"/>
    </row>
    <row r="796" spans="1:5" ht="12.75">
      <c r="A796" s="33"/>
      <c r="B796" s="32" t="s">
        <v>355</v>
      </c>
      <c r="C796" s="199"/>
      <c r="D796" s="11"/>
      <c r="E796" s="27"/>
    </row>
    <row r="797" spans="1:5" ht="12.75">
      <c r="A797" s="33"/>
      <c r="B797" s="32" t="s">
        <v>432</v>
      </c>
      <c r="C797" s="199"/>
      <c r="D797" s="11"/>
      <c r="E797" s="27"/>
    </row>
    <row r="798" spans="1:5" ht="12.75">
      <c r="A798" s="33"/>
      <c r="B798" s="32" t="s">
        <v>433</v>
      </c>
      <c r="C798" s="199"/>
      <c r="D798" s="11"/>
      <c r="E798" s="27"/>
    </row>
    <row r="799" spans="1:5" ht="12.75">
      <c r="A799" s="33"/>
      <c r="B799" s="32" t="s">
        <v>434</v>
      </c>
      <c r="C799" s="199"/>
      <c r="D799" s="11"/>
      <c r="E799" s="27"/>
    </row>
    <row r="800" spans="1:5" ht="12.75">
      <c r="A800" s="33"/>
      <c r="B800" s="32" t="s">
        <v>294</v>
      </c>
      <c r="C800" s="199"/>
      <c r="D800" s="11"/>
      <c r="E800" s="27"/>
    </row>
    <row r="801" spans="1:6" ht="12.75">
      <c r="A801" s="33"/>
      <c r="B801" s="32"/>
      <c r="C801" s="201" t="s">
        <v>30</v>
      </c>
      <c r="D801" s="124">
        <v>2</v>
      </c>
      <c r="E801" s="27"/>
      <c r="F801" s="27">
        <f>D801*E801</f>
        <v>0</v>
      </c>
    </row>
    <row r="802" spans="1:6" ht="12.75">
      <c r="A802" s="33"/>
      <c r="B802" s="32"/>
      <c r="C802" s="201"/>
      <c r="D802" s="11"/>
      <c r="E802" s="27"/>
      <c r="F802" s="27"/>
    </row>
    <row r="803" spans="1:6" ht="89.25">
      <c r="A803" s="33">
        <v>18</v>
      </c>
      <c r="B803" s="169" t="s">
        <v>800</v>
      </c>
      <c r="C803" s="229" t="s">
        <v>30</v>
      </c>
      <c r="D803" s="114">
        <v>6</v>
      </c>
      <c r="E803" s="230"/>
      <c r="F803" s="230">
        <f>D803*E803</f>
        <v>0</v>
      </c>
    </row>
    <row r="804" spans="1:5" ht="12.75">
      <c r="A804" s="33"/>
      <c r="B804" s="32"/>
      <c r="C804" s="199"/>
      <c r="D804" s="11"/>
      <c r="E804" s="27"/>
    </row>
    <row r="805" spans="1:5" ht="12.75">
      <c r="A805" s="33">
        <v>19</v>
      </c>
      <c r="B805" s="32" t="s">
        <v>435</v>
      </c>
      <c r="C805" s="199"/>
      <c r="D805" s="11"/>
      <c r="E805" s="27"/>
    </row>
    <row r="806" spans="1:5" ht="12.75">
      <c r="A806" s="33"/>
      <c r="B806" s="32" t="s">
        <v>281</v>
      </c>
      <c r="C806" s="199"/>
      <c r="D806" s="11"/>
      <c r="E806" s="27"/>
    </row>
    <row r="807" spans="1:5" ht="12.75">
      <c r="A807" s="33"/>
      <c r="B807" s="32" t="s">
        <v>330</v>
      </c>
      <c r="C807" s="199"/>
      <c r="D807" s="11"/>
      <c r="E807" s="27"/>
    </row>
    <row r="808" spans="1:5" ht="12.75">
      <c r="A808" s="33"/>
      <c r="B808" s="32" t="s">
        <v>283</v>
      </c>
      <c r="C808" s="199"/>
      <c r="D808" s="11"/>
      <c r="E808" s="27"/>
    </row>
    <row r="809" spans="1:5" ht="12.75">
      <c r="A809" s="33"/>
      <c r="B809" s="32" t="s">
        <v>415</v>
      </c>
      <c r="C809" s="199"/>
      <c r="D809" s="11"/>
      <c r="E809" s="27"/>
    </row>
    <row r="810" spans="1:5" ht="12.75">
      <c r="A810" s="33"/>
      <c r="B810" s="32" t="s">
        <v>285</v>
      </c>
      <c r="C810" s="199"/>
      <c r="D810" s="11"/>
      <c r="E810" s="27"/>
    </row>
    <row r="811" spans="1:5" ht="12.75">
      <c r="A811" s="33"/>
      <c r="B811" s="32" t="s">
        <v>315</v>
      </c>
      <c r="C811" s="199"/>
      <c r="D811" s="11"/>
      <c r="E811" s="27"/>
    </row>
    <row r="812" spans="1:5" ht="12.75">
      <c r="A812" s="33"/>
      <c r="B812" s="32" t="s">
        <v>286</v>
      </c>
      <c r="C812" s="199"/>
      <c r="D812" s="11"/>
      <c r="E812" s="27"/>
    </row>
    <row r="813" spans="1:5" ht="12.75">
      <c r="A813" s="33"/>
      <c r="B813" s="32" t="s">
        <v>436</v>
      </c>
      <c r="C813" s="199"/>
      <c r="D813" s="11"/>
      <c r="E813" s="27"/>
    </row>
    <row r="814" spans="1:5" ht="12.75">
      <c r="A814" s="33"/>
      <c r="B814" s="32" t="s">
        <v>361</v>
      </c>
      <c r="C814" s="199"/>
      <c r="D814" s="11"/>
      <c r="E814" s="27"/>
    </row>
    <row r="815" spans="1:5" ht="12.75">
      <c r="A815" s="33"/>
      <c r="B815" s="32" t="s">
        <v>332</v>
      </c>
      <c r="C815" s="199"/>
      <c r="D815" s="11"/>
      <c r="E815" s="27"/>
    </row>
    <row r="816" spans="1:5" ht="12.75">
      <c r="A816" s="33"/>
      <c r="B816" s="32" t="s">
        <v>333</v>
      </c>
      <c r="C816" s="199"/>
      <c r="D816" s="11"/>
      <c r="E816" s="27"/>
    </row>
    <row r="817" spans="1:5" ht="12.75">
      <c r="A817" s="33"/>
      <c r="B817" s="32"/>
      <c r="C817" s="199"/>
      <c r="D817" s="11"/>
      <c r="E817" s="27"/>
    </row>
    <row r="818" spans="1:5" ht="12.75">
      <c r="A818" s="33"/>
      <c r="B818" s="32" t="s">
        <v>319</v>
      </c>
      <c r="C818" s="199"/>
      <c r="D818" s="11"/>
      <c r="E818" s="27"/>
    </row>
    <row r="819" spans="1:5" ht="12.75">
      <c r="A819" s="33"/>
      <c r="B819" s="32" t="s">
        <v>296</v>
      </c>
      <c r="C819" s="199"/>
      <c r="D819" s="11"/>
      <c r="E819" s="27"/>
    </row>
    <row r="820" spans="1:5" ht="12.75">
      <c r="A820" s="33"/>
      <c r="B820" s="32" t="s">
        <v>334</v>
      </c>
      <c r="C820" s="199"/>
      <c r="D820" s="11"/>
      <c r="E820" s="27"/>
    </row>
    <row r="821" spans="1:5" ht="12.75">
      <c r="A821" s="33"/>
      <c r="B821" s="32" t="s">
        <v>298</v>
      </c>
      <c r="C821" s="199"/>
      <c r="D821" s="11"/>
      <c r="E821" s="27"/>
    </row>
    <row r="822" spans="1:5" ht="12.75">
      <c r="A822" s="33"/>
      <c r="B822" s="32" t="s">
        <v>299</v>
      </c>
      <c r="C822" s="199"/>
      <c r="D822" s="11"/>
      <c r="E822" s="27"/>
    </row>
    <row r="823" spans="1:5" ht="12.75">
      <c r="A823" s="33"/>
      <c r="B823" s="32" t="s">
        <v>335</v>
      </c>
      <c r="C823" s="199"/>
      <c r="D823" s="11"/>
      <c r="E823" s="27"/>
    </row>
    <row r="824" spans="1:5" ht="12.75">
      <c r="A824" s="33"/>
      <c r="B824" s="32" t="s">
        <v>336</v>
      </c>
      <c r="C824" s="199"/>
      <c r="D824" s="11"/>
      <c r="E824" s="27"/>
    </row>
    <row r="825" spans="1:5" ht="12.75">
      <c r="A825" s="33"/>
      <c r="B825" s="32" t="s">
        <v>320</v>
      </c>
      <c r="C825" s="199"/>
      <c r="D825" s="11"/>
      <c r="E825" s="27"/>
    </row>
    <row r="826" spans="1:5" ht="12.75">
      <c r="A826" s="33"/>
      <c r="B826" s="32"/>
      <c r="C826" s="199"/>
      <c r="D826" s="11"/>
      <c r="E826" s="27"/>
    </row>
    <row r="827" spans="1:5" ht="12.75">
      <c r="A827" s="33"/>
      <c r="B827" s="32" t="s">
        <v>437</v>
      </c>
      <c r="C827" s="199"/>
      <c r="D827" s="11"/>
      <c r="E827" s="27"/>
    </row>
    <row r="828" spans="1:5" ht="12.75">
      <c r="A828" s="33"/>
      <c r="B828" s="32" t="s">
        <v>338</v>
      </c>
      <c r="C828" s="199"/>
      <c r="D828" s="11"/>
      <c r="E828" s="27"/>
    </row>
    <row r="829" spans="1:5" ht="12.75">
      <c r="A829" s="33"/>
      <c r="B829" s="32" t="s">
        <v>339</v>
      </c>
      <c r="C829" s="199"/>
      <c r="D829" s="11"/>
      <c r="E829" s="27"/>
    </row>
    <row r="830" spans="1:5" ht="12.75">
      <c r="A830" s="33"/>
      <c r="B830" s="32" t="s">
        <v>323</v>
      </c>
      <c r="C830" s="199"/>
      <c r="D830" s="11"/>
      <c r="E830" s="27"/>
    </row>
    <row r="831" spans="1:5" ht="12.75">
      <c r="A831" s="33"/>
      <c r="B831" s="32" t="s">
        <v>324</v>
      </c>
      <c r="C831" s="199"/>
      <c r="D831" s="11"/>
      <c r="E831" s="27"/>
    </row>
    <row r="832" spans="1:5" ht="12.75">
      <c r="A832" s="33"/>
      <c r="B832" s="32" t="s">
        <v>325</v>
      </c>
      <c r="C832" s="199"/>
      <c r="D832" s="11"/>
      <c r="E832" s="27"/>
    </row>
    <row r="833" spans="1:5" ht="12.75">
      <c r="A833" s="33"/>
      <c r="B833" s="32" t="s">
        <v>355</v>
      </c>
      <c r="C833" s="199"/>
      <c r="D833" s="11"/>
      <c r="E833" s="27"/>
    </row>
    <row r="834" spans="1:5" ht="12.75">
      <c r="A834" s="33"/>
      <c r="B834" s="32" t="s">
        <v>432</v>
      </c>
      <c r="C834" s="199"/>
      <c r="D834" s="11"/>
      <c r="E834" s="27"/>
    </row>
    <row r="835" spans="1:5" ht="12.75">
      <c r="A835" s="33"/>
      <c r="B835" s="32" t="s">
        <v>344</v>
      </c>
      <c r="C835" s="199"/>
      <c r="D835" s="11"/>
      <c r="E835" s="27"/>
    </row>
    <row r="836" spans="1:5" ht="12.75">
      <c r="A836" s="33"/>
      <c r="B836" s="32" t="s">
        <v>345</v>
      </c>
      <c r="C836" s="199"/>
      <c r="D836" s="11"/>
      <c r="E836" s="27"/>
    </row>
    <row r="837" spans="1:5" ht="12.75">
      <c r="A837" s="33"/>
      <c r="B837" s="32" t="s">
        <v>294</v>
      </c>
      <c r="C837" s="199"/>
      <c r="D837" s="11"/>
      <c r="E837" s="27"/>
    </row>
    <row r="838" spans="1:6" ht="12.75">
      <c r="A838" s="33"/>
      <c r="B838" s="32"/>
      <c r="C838" s="201" t="s">
        <v>30</v>
      </c>
      <c r="D838" s="124">
        <v>1</v>
      </c>
      <c r="E838" s="27"/>
      <c r="F838" s="27">
        <f>D838*E838</f>
        <v>0</v>
      </c>
    </row>
    <row r="839" spans="1:6" ht="12.75">
      <c r="A839" s="33"/>
      <c r="B839" s="32"/>
      <c r="C839" s="201"/>
      <c r="D839" s="11"/>
      <c r="E839" s="27"/>
      <c r="F839" s="27"/>
    </row>
    <row r="840" spans="1:6" ht="12.75">
      <c r="A840" s="33">
        <v>20</v>
      </c>
      <c r="B840" s="32" t="s">
        <v>438</v>
      </c>
      <c r="C840" s="201"/>
      <c r="D840" s="11"/>
      <c r="E840" s="27"/>
      <c r="F840" s="27"/>
    </row>
    <row r="841" spans="1:6" ht="12.75">
      <c r="A841" s="33"/>
      <c r="B841" s="32" t="s">
        <v>281</v>
      </c>
      <c r="C841" s="201"/>
      <c r="D841" s="11"/>
      <c r="E841" s="27"/>
      <c r="F841" s="27"/>
    </row>
    <row r="842" spans="1:6" ht="12.75">
      <c r="A842" s="33"/>
      <c r="B842" s="32" t="s">
        <v>282</v>
      </c>
      <c r="C842" s="201"/>
      <c r="D842" s="11"/>
      <c r="E842" s="27"/>
      <c r="F842" s="27"/>
    </row>
    <row r="843" spans="1:6" ht="12.75">
      <c r="A843" s="33"/>
      <c r="B843" s="32" t="s">
        <v>283</v>
      </c>
      <c r="C843" s="201"/>
      <c r="D843" s="11"/>
      <c r="E843" s="27"/>
      <c r="F843" s="27"/>
    </row>
    <row r="844" spans="1:6" ht="12.75">
      <c r="A844" s="33"/>
      <c r="B844" s="32" t="s">
        <v>439</v>
      </c>
      <c r="C844" s="201"/>
      <c r="D844" s="11"/>
      <c r="E844" s="27"/>
      <c r="F844" s="27"/>
    </row>
    <row r="845" spans="1:6" ht="12.75">
      <c r="A845" s="33"/>
      <c r="B845" s="32" t="s">
        <v>285</v>
      </c>
      <c r="C845" s="201"/>
      <c r="D845" s="11"/>
      <c r="E845" s="27"/>
      <c r="F845" s="27"/>
    </row>
    <row r="846" spans="1:6" ht="12.75">
      <c r="A846" s="33"/>
      <c r="B846" s="32" t="s">
        <v>315</v>
      </c>
      <c r="C846" s="201"/>
      <c r="D846" s="11"/>
      <c r="E846" s="27"/>
      <c r="F846" s="27"/>
    </row>
    <row r="847" spans="1:6" ht="12.75">
      <c r="A847" s="33"/>
      <c r="B847" s="32" t="s">
        <v>286</v>
      </c>
      <c r="C847" s="201"/>
      <c r="D847" s="11"/>
      <c r="E847" s="27"/>
      <c r="F847" s="27"/>
    </row>
    <row r="848" spans="1:6" ht="12.75">
      <c r="A848" s="33"/>
      <c r="B848" s="32" t="s">
        <v>316</v>
      </c>
      <c r="C848" s="201"/>
      <c r="D848" s="11"/>
      <c r="E848" s="27"/>
      <c r="F848" s="27"/>
    </row>
    <row r="849" spans="1:6" ht="12.75">
      <c r="A849" s="33"/>
      <c r="B849" s="32" t="s">
        <v>424</v>
      </c>
      <c r="C849" s="201"/>
      <c r="D849" s="11"/>
      <c r="E849" s="27"/>
      <c r="F849" s="27"/>
    </row>
    <row r="850" spans="1:6" ht="12.75">
      <c r="A850" s="33"/>
      <c r="B850" s="32" t="s">
        <v>332</v>
      </c>
      <c r="C850" s="201"/>
      <c r="D850" s="11"/>
      <c r="E850" s="27"/>
      <c r="F850" s="27"/>
    </row>
    <row r="851" spans="1:6" ht="12.75">
      <c r="A851" s="33"/>
      <c r="B851" s="32" t="s">
        <v>333</v>
      </c>
      <c r="C851" s="201"/>
      <c r="D851" s="11"/>
      <c r="E851" s="27"/>
      <c r="F851" s="27"/>
    </row>
    <row r="852" spans="1:6" ht="12.75">
      <c r="A852" s="33"/>
      <c r="B852" s="32"/>
      <c r="C852" s="201"/>
      <c r="D852" s="11"/>
      <c r="E852" s="27"/>
      <c r="F852" s="27"/>
    </row>
    <row r="853" spans="1:6" ht="12.75">
      <c r="A853" s="33"/>
      <c r="B853" s="32" t="s">
        <v>295</v>
      </c>
      <c r="C853" s="201"/>
      <c r="D853" s="11"/>
      <c r="E853" s="27"/>
      <c r="F853" s="27"/>
    </row>
    <row r="854" spans="1:6" ht="12.75">
      <c r="A854" s="33"/>
      <c r="B854" s="32" t="s">
        <v>296</v>
      </c>
      <c r="C854" s="201"/>
      <c r="D854" s="11"/>
      <c r="E854" s="27"/>
      <c r="F854" s="27"/>
    </row>
    <row r="855" spans="1:6" ht="12.75">
      <c r="A855" s="33"/>
      <c r="B855" s="32" t="s">
        <v>440</v>
      </c>
      <c r="C855" s="201"/>
      <c r="D855" s="11"/>
      <c r="E855" s="27"/>
      <c r="F855" s="27"/>
    </row>
    <row r="856" spans="1:6" ht="12.75">
      <c r="A856" s="33"/>
      <c r="B856" s="32" t="s">
        <v>298</v>
      </c>
      <c r="C856" s="201"/>
      <c r="D856" s="11"/>
      <c r="E856" s="27"/>
      <c r="F856" s="27"/>
    </row>
    <row r="857" spans="1:6" ht="12.75">
      <c r="A857" s="33"/>
      <c r="B857" s="32" t="s">
        <v>299</v>
      </c>
      <c r="C857" s="201"/>
      <c r="D857" s="11"/>
      <c r="E857" s="27"/>
      <c r="F857" s="27"/>
    </row>
    <row r="858" spans="1:6" ht="12.75">
      <c r="A858" s="33"/>
      <c r="B858" s="32" t="s">
        <v>335</v>
      </c>
      <c r="C858" s="201"/>
      <c r="D858" s="11"/>
      <c r="E858" s="27"/>
      <c r="F858" s="27"/>
    </row>
    <row r="859" spans="1:6" ht="12.75">
      <c r="A859" s="33"/>
      <c r="B859" s="32" t="s">
        <v>349</v>
      </c>
      <c r="C859" s="201"/>
      <c r="D859" s="11"/>
      <c r="E859" s="27"/>
      <c r="F859" s="27"/>
    </row>
    <row r="860" spans="1:6" ht="12.75">
      <c r="A860" s="33"/>
      <c r="B860" s="32" t="s">
        <v>350</v>
      </c>
      <c r="C860" s="201"/>
      <c r="D860" s="11"/>
      <c r="E860" s="27"/>
      <c r="F860" s="27"/>
    </row>
    <row r="861" spans="1:6" ht="12.75">
      <c r="A861" s="33"/>
      <c r="B861" s="32"/>
      <c r="C861" s="201"/>
      <c r="D861" s="11"/>
      <c r="E861" s="27"/>
      <c r="F861" s="27"/>
    </row>
    <row r="862" spans="1:6" ht="12.75">
      <c r="A862" s="33"/>
      <c r="B862" s="32" t="s">
        <v>389</v>
      </c>
      <c r="C862" s="201"/>
      <c r="D862" s="11"/>
      <c r="E862" s="27"/>
      <c r="F862" s="27"/>
    </row>
    <row r="863" spans="1:6" ht="12.75">
      <c r="A863" s="33"/>
      <c r="B863" s="32" t="s">
        <v>441</v>
      </c>
      <c r="C863" s="201"/>
      <c r="D863" s="11"/>
      <c r="E863" s="27"/>
      <c r="F863" s="27"/>
    </row>
    <row r="864" spans="1:6" ht="12.75">
      <c r="A864" s="33"/>
      <c r="B864" s="32" t="s">
        <v>365</v>
      </c>
      <c r="C864" s="201"/>
      <c r="D864" s="11"/>
      <c r="E864" s="27"/>
      <c r="F864" s="27"/>
    </row>
    <row r="865" spans="1:6" ht="12.75">
      <c r="A865" s="33"/>
      <c r="B865" s="32" t="s">
        <v>442</v>
      </c>
      <c r="C865" s="201"/>
      <c r="D865" s="11"/>
      <c r="E865" s="27"/>
      <c r="F865" s="27"/>
    </row>
    <row r="866" spans="1:6" ht="12.75">
      <c r="A866" s="33"/>
      <c r="B866" s="32" t="s">
        <v>305</v>
      </c>
      <c r="C866" s="201"/>
      <c r="D866" s="11"/>
      <c r="E866" s="27"/>
      <c r="F866" s="27"/>
    </row>
    <row r="867" spans="1:6" ht="12.75">
      <c r="A867" s="33"/>
      <c r="B867" s="32" t="s">
        <v>367</v>
      </c>
      <c r="C867" s="201"/>
      <c r="D867" s="11"/>
      <c r="E867" s="27"/>
      <c r="F867" s="27"/>
    </row>
    <row r="868" spans="1:6" ht="12.75">
      <c r="A868" s="33"/>
      <c r="B868" s="32" t="s">
        <v>443</v>
      </c>
      <c r="C868" s="201"/>
      <c r="D868" s="11"/>
      <c r="E868" s="27"/>
      <c r="F868" s="27"/>
    </row>
    <row r="869" spans="1:6" ht="12.75">
      <c r="A869" s="33"/>
      <c r="B869" s="32" t="s">
        <v>370</v>
      </c>
      <c r="C869" s="201"/>
      <c r="D869" s="11"/>
      <c r="E869" s="27"/>
      <c r="F869" s="27"/>
    </row>
    <row r="870" spans="1:6" ht="12.75">
      <c r="A870" s="33"/>
      <c r="B870" s="32" t="s">
        <v>380</v>
      </c>
      <c r="C870" s="201"/>
      <c r="D870" s="11"/>
      <c r="E870" s="27"/>
      <c r="F870" s="27"/>
    </row>
    <row r="871" spans="1:6" ht="12.75">
      <c r="A871" s="33"/>
      <c r="B871" s="32" t="s">
        <v>381</v>
      </c>
      <c r="C871" s="201"/>
      <c r="D871" s="11"/>
      <c r="E871" s="27"/>
      <c r="F871" s="27"/>
    </row>
    <row r="872" spans="1:6" ht="12.75">
      <c r="A872" s="33"/>
      <c r="B872" s="32" t="s">
        <v>444</v>
      </c>
      <c r="C872" s="201"/>
      <c r="D872" s="11"/>
      <c r="E872" s="27"/>
      <c r="F872" s="27"/>
    </row>
    <row r="873" spans="1:6" ht="12.75">
      <c r="A873" s="33"/>
      <c r="B873" s="32" t="s">
        <v>294</v>
      </c>
      <c r="C873" s="201"/>
      <c r="D873" s="11"/>
      <c r="E873" s="27"/>
      <c r="F873" s="27"/>
    </row>
    <row r="874" spans="1:6" ht="12.75">
      <c r="A874" s="33"/>
      <c r="B874" s="32"/>
      <c r="C874" s="201" t="s">
        <v>30</v>
      </c>
      <c r="D874" s="124">
        <v>1</v>
      </c>
      <c r="E874" s="27"/>
      <c r="F874" s="27">
        <f>D874*E874</f>
        <v>0</v>
      </c>
    </row>
    <row r="875" spans="1:6" ht="12.75">
      <c r="A875" s="33"/>
      <c r="B875" s="32"/>
      <c r="C875" s="201"/>
      <c r="D875" s="11"/>
      <c r="E875" s="27"/>
      <c r="F875" s="27"/>
    </row>
    <row r="876" spans="1:6" ht="12.75">
      <c r="A876" s="33">
        <v>21</v>
      </c>
      <c r="B876" s="32" t="s">
        <v>445</v>
      </c>
      <c r="C876" s="201"/>
      <c r="D876" s="11"/>
      <c r="E876" s="27"/>
      <c r="F876" s="27"/>
    </row>
    <row r="877" spans="1:6" ht="12.75">
      <c r="A877" s="33"/>
      <c r="B877" s="32" t="s">
        <v>281</v>
      </c>
      <c r="C877" s="201"/>
      <c r="D877" s="11"/>
      <c r="E877" s="27"/>
      <c r="F877" s="27"/>
    </row>
    <row r="878" spans="1:6" ht="12.75">
      <c r="A878" s="33"/>
      <c r="B878" s="32" t="s">
        <v>401</v>
      </c>
      <c r="C878" s="201"/>
      <c r="D878" s="11"/>
      <c r="E878" s="27"/>
      <c r="F878" s="27"/>
    </row>
    <row r="879" spans="1:6" ht="12.75">
      <c r="A879" s="33"/>
      <c r="B879" s="32" t="s">
        <v>402</v>
      </c>
      <c r="C879" s="201"/>
      <c r="D879" s="11"/>
      <c r="E879" s="27"/>
      <c r="F879" s="27"/>
    </row>
    <row r="880" spans="1:6" ht="12.75">
      <c r="A880" s="33"/>
      <c r="B880" s="32" t="s">
        <v>415</v>
      </c>
      <c r="C880" s="201"/>
      <c r="D880" s="11"/>
      <c r="E880" s="27"/>
      <c r="F880" s="27"/>
    </row>
    <row r="881" spans="1:6" ht="12.75">
      <c r="A881" s="33"/>
      <c r="B881" s="32" t="s">
        <v>358</v>
      </c>
      <c r="C881" s="201"/>
      <c r="D881" s="11"/>
      <c r="E881" s="27"/>
      <c r="F881" s="27"/>
    </row>
    <row r="882" spans="1:6" ht="12.75">
      <c r="A882" s="33"/>
      <c r="B882" s="32" t="s">
        <v>331</v>
      </c>
      <c r="C882" s="201"/>
      <c r="D882" s="11"/>
      <c r="E882" s="27"/>
      <c r="F882" s="27"/>
    </row>
    <row r="883" spans="1:6" ht="12.75">
      <c r="A883" s="33"/>
      <c r="B883" s="32" t="s">
        <v>286</v>
      </c>
      <c r="C883" s="201"/>
      <c r="D883" s="11"/>
      <c r="E883" s="27"/>
      <c r="F883" s="27"/>
    </row>
    <row r="884" spans="1:6" ht="12.75">
      <c r="A884" s="33"/>
      <c r="B884" s="32" t="s">
        <v>446</v>
      </c>
      <c r="C884" s="201"/>
      <c r="D884" s="11"/>
      <c r="E884" s="27"/>
      <c r="F884" s="27"/>
    </row>
    <row r="885" spans="1:6" ht="12.75">
      <c r="A885" s="33"/>
      <c r="B885" s="32" t="s">
        <v>447</v>
      </c>
      <c r="C885" s="201"/>
      <c r="D885" s="11"/>
      <c r="E885" s="27"/>
      <c r="F885" s="27"/>
    </row>
    <row r="886" spans="1:6" ht="12.75">
      <c r="A886" s="33"/>
      <c r="B886" s="32" t="s">
        <v>376</v>
      </c>
      <c r="C886" s="201"/>
      <c r="D886" s="11"/>
      <c r="E886" s="27"/>
      <c r="F886" s="27"/>
    </row>
    <row r="887" spans="1:6" ht="12.75">
      <c r="A887" s="33"/>
      <c r="B887" s="32" t="s">
        <v>386</v>
      </c>
      <c r="C887" s="201"/>
      <c r="D887" s="11"/>
      <c r="E887" s="27"/>
      <c r="F887" s="27"/>
    </row>
    <row r="888" spans="1:6" ht="12.75">
      <c r="A888" s="33"/>
      <c r="B888" s="32" t="s">
        <v>295</v>
      </c>
      <c r="C888" s="201"/>
      <c r="D888" s="11"/>
      <c r="E888" s="27"/>
      <c r="F888" s="27"/>
    </row>
    <row r="889" spans="1:6" ht="12.75">
      <c r="A889" s="33"/>
      <c r="B889" s="32" t="s">
        <v>296</v>
      </c>
      <c r="C889" s="201"/>
      <c r="D889" s="11"/>
      <c r="E889" s="27"/>
      <c r="F889" s="27"/>
    </row>
    <row r="890" spans="1:6" ht="12.75">
      <c r="A890" s="33"/>
      <c r="B890" s="32" t="s">
        <v>334</v>
      </c>
      <c r="C890" s="201"/>
      <c r="D890" s="11"/>
      <c r="E890" s="27"/>
      <c r="F890" s="27"/>
    </row>
    <row r="891" spans="1:6" ht="12.75">
      <c r="A891" s="33"/>
      <c r="B891" s="32" t="s">
        <v>404</v>
      </c>
      <c r="C891" s="201"/>
      <c r="D891" s="11"/>
      <c r="E891" s="27"/>
      <c r="F891" s="27"/>
    </row>
    <row r="892" spans="1:6" ht="12.75">
      <c r="A892" s="33"/>
      <c r="B892" s="32"/>
      <c r="C892" s="201"/>
      <c r="D892" s="11"/>
      <c r="E892" s="27"/>
      <c r="F892" s="27"/>
    </row>
    <row r="893" spans="1:6" ht="12.75">
      <c r="A893" s="33"/>
      <c r="B893" s="32" t="s">
        <v>299</v>
      </c>
      <c r="C893" s="201"/>
      <c r="D893" s="11"/>
      <c r="E893" s="27"/>
      <c r="F893" s="27"/>
    </row>
    <row r="894" spans="1:6" ht="12.75">
      <c r="A894" s="33"/>
      <c r="B894" s="32" t="s">
        <v>387</v>
      </c>
      <c r="C894" s="201"/>
      <c r="D894" s="11"/>
      <c r="E894" s="27"/>
      <c r="F894" s="27"/>
    </row>
    <row r="895" spans="1:6" ht="12.75">
      <c r="A895" s="33"/>
      <c r="B895" s="32" t="s">
        <v>405</v>
      </c>
      <c r="C895" s="201"/>
      <c r="D895" s="11"/>
      <c r="E895" s="27"/>
      <c r="F895" s="27"/>
    </row>
    <row r="896" spans="1:6" ht="12.75">
      <c r="A896" s="33"/>
      <c r="B896" s="32" t="s">
        <v>448</v>
      </c>
      <c r="C896" s="201"/>
      <c r="D896" s="11"/>
      <c r="E896" s="27"/>
      <c r="F896" s="27"/>
    </row>
    <row r="897" spans="1:6" ht="12.75">
      <c r="A897" s="33"/>
      <c r="B897" s="32"/>
      <c r="C897" s="201"/>
      <c r="D897" s="11"/>
      <c r="E897" s="27"/>
      <c r="F897" s="27"/>
    </row>
    <row r="898" spans="1:6" ht="12.75">
      <c r="A898" s="33"/>
      <c r="B898" s="32" t="s">
        <v>363</v>
      </c>
      <c r="C898" s="201"/>
      <c r="D898" s="11"/>
      <c r="E898" s="27"/>
      <c r="F898" s="27"/>
    </row>
    <row r="899" spans="1:6" ht="12.75">
      <c r="A899" s="33"/>
      <c r="B899" s="32" t="s">
        <v>379</v>
      </c>
      <c r="C899" s="201"/>
      <c r="D899" s="11"/>
      <c r="E899" s="27"/>
      <c r="F899" s="27"/>
    </row>
    <row r="900" spans="1:6" ht="12.75">
      <c r="A900" s="33"/>
      <c r="B900" s="32" t="s">
        <v>449</v>
      </c>
      <c r="C900" s="201"/>
      <c r="D900" s="11"/>
      <c r="E900" s="27"/>
      <c r="F900" s="27"/>
    </row>
    <row r="901" spans="1:6" ht="12.75">
      <c r="A901" s="33"/>
      <c r="B901" s="32" t="s">
        <v>450</v>
      </c>
      <c r="C901" s="201"/>
      <c r="D901" s="11"/>
      <c r="E901" s="27"/>
      <c r="F901" s="27"/>
    </row>
    <row r="902" spans="1:6" ht="12.75">
      <c r="A902" s="33"/>
      <c r="B902" s="32" t="s">
        <v>323</v>
      </c>
      <c r="C902" s="201"/>
      <c r="D902" s="11"/>
      <c r="E902" s="27"/>
      <c r="F902" s="27"/>
    </row>
    <row r="903" spans="1:6" ht="12.75">
      <c r="A903" s="33"/>
      <c r="B903" s="32" t="s">
        <v>324</v>
      </c>
      <c r="C903" s="201"/>
      <c r="D903" s="11"/>
      <c r="E903" s="27"/>
      <c r="F903" s="27"/>
    </row>
    <row r="904" spans="1:6" ht="12.75">
      <c r="A904" s="33"/>
      <c r="B904" s="32" t="s">
        <v>325</v>
      </c>
      <c r="C904" s="201"/>
      <c r="D904" s="11"/>
      <c r="E904" s="27"/>
      <c r="F904" s="27"/>
    </row>
    <row r="905" spans="1:6" ht="12.75">
      <c r="A905" s="33"/>
      <c r="B905" s="32" t="s">
        <v>326</v>
      </c>
      <c r="C905" s="201"/>
      <c r="D905" s="11"/>
      <c r="E905" s="27"/>
      <c r="F905" s="27"/>
    </row>
    <row r="906" spans="1:6" ht="12.75">
      <c r="A906" s="33"/>
      <c r="B906" s="32" t="s">
        <v>343</v>
      </c>
      <c r="C906" s="201"/>
      <c r="D906" s="11"/>
      <c r="E906" s="27"/>
      <c r="F906" s="27"/>
    </row>
    <row r="907" spans="1:6" ht="12.75">
      <c r="A907" s="33"/>
      <c r="B907" s="32" t="s">
        <v>451</v>
      </c>
      <c r="C907" s="201"/>
      <c r="D907" s="11"/>
      <c r="E907" s="27"/>
      <c r="F907" s="27"/>
    </row>
    <row r="908" spans="1:6" ht="12.75">
      <c r="A908" s="33"/>
      <c r="B908" s="32" t="s">
        <v>395</v>
      </c>
      <c r="C908" s="201"/>
      <c r="D908" s="11"/>
      <c r="E908" s="27"/>
      <c r="F908" s="27"/>
    </row>
    <row r="909" spans="1:6" ht="12.75">
      <c r="A909" s="33"/>
      <c r="B909" s="32" t="s">
        <v>312</v>
      </c>
      <c r="C909" s="201"/>
      <c r="D909" s="11"/>
      <c r="E909" s="27"/>
      <c r="F909" s="27"/>
    </row>
    <row r="910" spans="1:6" ht="12.75">
      <c r="A910" s="33"/>
      <c r="B910" s="32"/>
      <c r="C910" s="201" t="s">
        <v>30</v>
      </c>
      <c r="D910" s="124">
        <v>1</v>
      </c>
      <c r="E910" s="27"/>
      <c r="F910" s="27">
        <f>D910*E910</f>
        <v>0</v>
      </c>
    </row>
    <row r="911" spans="1:16" s="107" customFormat="1" ht="12.75">
      <c r="A911" s="133"/>
      <c r="B911" s="126"/>
      <c r="C911" s="202"/>
      <c r="D911" s="114"/>
      <c r="E911" s="134"/>
      <c r="F911" s="134"/>
      <c r="H911" s="135"/>
      <c r="I911" s="135"/>
      <c r="J911" s="135"/>
      <c r="K911" s="135"/>
      <c r="L911" s="135"/>
      <c r="M911" s="135"/>
      <c r="N911" s="135"/>
      <c r="O911" s="135"/>
      <c r="P911" s="135"/>
    </row>
    <row r="912" spans="1:6" ht="12.75">
      <c r="A912" s="33">
        <v>22</v>
      </c>
      <c r="B912" s="91" t="s">
        <v>803</v>
      </c>
      <c r="C912" s="201"/>
      <c r="D912" s="11"/>
      <c r="E912" s="27"/>
      <c r="F912" s="27"/>
    </row>
    <row r="913" spans="1:6" ht="12.75">
      <c r="A913" s="33"/>
      <c r="B913" s="32" t="s">
        <v>454</v>
      </c>
      <c r="C913" s="201"/>
      <c r="D913" s="11"/>
      <c r="E913" s="27"/>
      <c r="F913" s="27"/>
    </row>
    <row r="914" spans="1:6" ht="12.75">
      <c r="A914" s="33"/>
      <c r="B914" s="32" t="s">
        <v>453</v>
      </c>
      <c r="C914" s="201"/>
      <c r="D914" s="11"/>
      <c r="E914" s="27"/>
      <c r="F914" s="27"/>
    </row>
    <row r="915" spans="1:6" ht="12.75">
      <c r="A915" s="33"/>
      <c r="B915" s="32" t="s">
        <v>455</v>
      </c>
      <c r="C915" s="201"/>
      <c r="D915" s="11"/>
      <c r="E915" s="27"/>
      <c r="F915" s="27"/>
    </row>
    <row r="916" spans="1:6" ht="12.75">
      <c r="A916" s="33"/>
      <c r="B916" s="32" t="s">
        <v>456</v>
      </c>
      <c r="C916" s="201"/>
      <c r="D916" s="11"/>
      <c r="E916" s="27"/>
      <c r="F916" s="27"/>
    </row>
    <row r="917" spans="1:6" ht="12.75">
      <c r="A917" s="33"/>
      <c r="B917" s="32" t="s">
        <v>457</v>
      </c>
      <c r="C917" s="201"/>
      <c r="D917" s="11"/>
      <c r="E917" s="27"/>
      <c r="F917" s="27"/>
    </row>
    <row r="918" spans="1:6" ht="12.75">
      <c r="A918" s="33"/>
      <c r="B918" s="32" t="s">
        <v>452</v>
      </c>
      <c r="C918" s="201"/>
      <c r="D918" s="11"/>
      <c r="E918" s="27"/>
      <c r="F918" s="27"/>
    </row>
    <row r="919" spans="1:6" ht="12.75">
      <c r="A919" s="33"/>
      <c r="B919" s="32" t="s">
        <v>458</v>
      </c>
      <c r="C919" s="201"/>
      <c r="D919" s="11"/>
      <c r="E919" s="27"/>
      <c r="F919" s="27"/>
    </row>
    <row r="920" spans="1:6" ht="12.75">
      <c r="A920" s="33"/>
      <c r="B920" s="32" t="s">
        <v>459</v>
      </c>
      <c r="C920" s="201"/>
      <c r="D920" s="11"/>
      <c r="E920" s="27"/>
      <c r="F920" s="27"/>
    </row>
    <row r="921" spans="1:6" ht="12.75">
      <c r="A921" s="33"/>
      <c r="B921" s="32"/>
      <c r="C921" s="201"/>
      <c r="D921" s="11"/>
      <c r="E921" s="27"/>
      <c r="F921" s="27"/>
    </row>
    <row r="922" spans="1:6" ht="12.75">
      <c r="A922" s="33"/>
      <c r="B922" s="32" t="s">
        <v>460</v>
      </c>
      <c r="C922" s="201"/>
      <c r="D922" s="11"/>
      <c r="E922" s="27"/>
      <c r="F922" s="27"/>
    </row>
    <row r="923" spans="1:6" ht="12.75">
      <c r="A923" s="33"/>
      <c r="B923" s="32" t="s">
        <v>461</v>
      </c>
      <c r="C923" s="201"/>
      <c r="D923" s="11"/>
      <c r="E923" s="27"/>
      <c r="F923" s="27"/>
    </row>
    <row r="924" spans="1:6" ht="12.75">
      <c r="A924" s="33"/>
      <c r="B924" s="32" t="s">
        <v>462</v>
      </c>
      <c r="C924" s="201"/>
      <c r="D924" s="11"/>
      <c r="E924" s="27"/>
      <c r="F924" s="27"/>
    </row>
    <row r="925" spans="1:6" ht="12.75">
      <c r="A925" s="33"/>
      <c r="B925" s="32" t="s">
        <v>463</v>
      </c>
      <c r="C925" s="201"/>
      <c r="D925" s="11"/>
      <c r="E925" s="27"/>
      <c r="F925" s="27"/>
    </row>
    <row r="926" spans="1:6" ht="12.75">
      <c r="A926" s="33"/>
      <c r="B926" s="32" t="s">
        <v>464</v>
      </c>
      <c r="C926" s="201"/>
      <c r="D926" s="11"/>
      <c r="E926" s="27"/>
      <c r="F926" s="27"/>
    </row>
    <row r="927" spans="1:6" ht="12.75">
      <c r="A927" s="33"/>
      <c r="B927" s="32" t="s">
        <v>465</v>
      </c>
      <c r="C927" s="201"/>
      <c r="D927" s="11"/>
      <c r="E927" s="27"/>
      <c r="F927" s="27"/>
    </row>
    <row r="928" spans="1:6" ht="12.75">
      <c r="A928" s="33"/>
      <c r="B928" s="32" t="s">
        <v>466</v>
      </c>
      <c r="C928" s="201"/>
      <c r="D928" s="11"/>
      <c r="E928" s="27"/>
      <c r="F928" s="27"/>
    </row>
    <row r="929" spans="1:6" ht="12.75">
      <c r="A929" s="33"/>
      <c r="B929" s="32" t="s">
        <v>467</v>
      </c>
      <c r="C929" s="201"/>
      <c r="D929" s="11"/>
      <c r="E929" s="27"/>
      <c r="F929" s="27"/>
    </row>
    <row r="930" spans="1:6" ht="12.75">
      <c r="A930" s="33"/>
      <c r="B930" s="32" t="s">
        <v>468</v>
      </c>
      <c r="C930" s="201"/>
      <c r="D930" s="11"/>
      <c r="E930" s="27"/>
      <c r="F930" s="27"/>
    </row>
    <row r="931" spans="1:6" ht="12.75">
      <c r="A931" s="33"/>
      <c r="B931" s="32"/>
      <c r="C931" s="201"/>
      <c r="D931" s="11"/>
      <c r="E931" s="27"/>
      <c r="F931" s="27"/>
    </row>
    <row r="932" spans="1:6" ht="12.75">
      <c r="A932" s="33"/>
      <c r="B932" s="32" t="s">
        <v>469</v>
      </c>
      <c r="C932" s="201"/>
      <c r="D932" s="11"/>
      <c r="E932" s="27"/>
      <c r="F932" s="27"/>
    </row>
    <row r="933" spans="1:6" ht="12.75">
      <c r="A933" s="33"/>
      <c r="B933" s="32" t="s">
        <v>470</v>
      </c>
      <c r="C933" s="201"/>
      <c r="D933" s="11"/>
      <c r="E933" s="27"/>
      <c r="F933" s="27"/>
    </row>
    <row r="934" spans="1:6" ht="12.75">
      <c r="A934" s="33"/>
      <c r="B934" s="32" t="s">
        <v>471</v>
      </c>
      <c r="C934" s="201"/>
      <c r="D934" s="11"/>
      <c r="E934" s="27"/>
      <c r="F934" s="27"/>
    </row>
    <row r="935" spans="1:6" ht="12.75">
      <c r="A935" s="33"/>
      <c r="B935" s="32" t="s">
        <v>472</v>
      </c>
      <c r="C935" s="201"/>
      <c r="D935" s="11"/>
      <c r="E935" s="27"/>
      <c r="F935" s="27"/>
    </row>
    <row r="936" spans="1:6" ht="12.75">
      <c r="A936" s="33"/>
      <c r="B936" s="32" t="s">
        <v>473</v>
      </c>
      <c r="C936" s="201"/>
      <c r="D936" s="11"/>
      <c r="E936" s="27"/>
      <c r="F936" s="27"/>
    </row>
    <row r="937" spans="1:6" ht="12.75">
      <c r="A937" s="33"/>
      <c r="B937" s="32" t="s">
        <v>474</v>
      </c>
      <c r="C937" s="201"/>
      <c r="D937" s="11"/>
      <c r="E937" s="27"/>
      <c r="F937" s="27"/>
    </row>
    <row r="938" spans="1:6" ht="12.75">
      <c r="A938" s="33"/>
      <c r="B938" s="32" t="s">
        <v>475</v>
      </c>
      <c r="C938" s="201"/>
      <c r="D938" s="11"/>
      <c r="E938" s="27"/>
      <c r="F938" s="27"/>
    </row>
    <row r="939" spans="1:6" ht="12.75">
      <c r="A939" s="33"/>
      <c r="B939" s="32" t="s">
        <v>476</v>
      </c>
      <c r="C939" s="201"/>
      <c r="D939" s="11"/>
      <c r="E939" s="27"/>
      <c r="F939" s="27"/>
    </row>
    <row r="940" spans="1:6" ht="12.75">
      <c r="A940" s="33"/>
      <c r="B940" s="32" t="s">
        <v>477</v>
      </c>
      <c r="C940" s="201"/>
      <c r="D940" s="11"/>
      <c r="E940" s="27"/>
      <c r="F940" s="27"/>
    </row>
    <row r="941" spans="1:6" ht="12.75">
      <c r="A941" s="33"/>
      <c r="B941" s="32" t="s">
        <v>478</v>
      </c>
      <c r="C941" s="201"/>
      <c r="D941" s="11"/>
      <c r="E941" s="27"/>
      <c r="F941" s="27"/>
    </row>
    <row r="942" spans="1:6" ht="12.75">
      <c r="A942" s="33"/>
      <c r="B942" s="32" t="s">
        <v>479</v>
      </c>
      <c r="C942" s="201"/>
      <c r="D942" s="11"/>
      <c r="E942" s="27"/>
      <c r="F942" s="27"/>
    </row>
    <row r="943" spans="1:6" ht="12.75">
      <c r="A943" s="33"/>
      <c r="B943" s="32" t="s">
        <v>480</v>
      </c>
      <c r="C943" s="201"/>
      <c r="D943" s="11"/>
      <c r="E943" s="27"/>
      <c r="F943" s="27"/>
    </row>
    <row r="944" spans="1:5" ht="12.75">
      <c r="A944" s="33"/>
      <c r="B944" s="32" t="s">
        <v>481</v>
      </c>
      <c r="C944" s="199"/>
      <c r="D944" s="11"/>
      <c r="E944" s="27"/>
    </row>
    <row r="945" spans="1:5" ht="12.75">
      <c r="A945" s="33"/>
      <c r="B945" s="32" t="s">
        <v>482</v>
      </c>
      <c r="C945" s="199"/>
      <c r="D945" s="11"/>
      <c r="E945" s="27"/>
    </row>
    <row r="946" spans="1:5" ht="12.75">
      <c r="A946" s="33"/>
      <c r="B946" s="32" t="s">
        <v>483</v>
      </c>
      <c r="C946" s="199"/>
      <c r="D946" s="11"/>
      <c r="E946" s="27"/>
    </row>
    <row r="947" spans="1:5" ht="12.75">
      <c r="A947" s="33"/>
      <c r="B947" s="32" t="s">
        <v>484</v>
      </c>
      <c r="C947" s="199"/>
      <c r="D947" s="11"/>
      <c r="E947" s="27"/>
    </row>
    <row r="948" spans="1:5" ht="12.75">
      <c r="A948" s="33"/>
      <c r="B948" s="32" t="s">
        <v>485</v>
      </c>
      <c r="C948" s="199"/>
      <c r="D948" s="11"/>
      <c r="E948" s="27"/>
    </row>
    <row r="949" spans="1:5" ht="12.75">
      <c r="A949" s="33"/>
      <c r="B949" s="32"/>
      <c r="C949" s="199"/>
      <c r="D949" s="11"/>
      <c r="E949" s="27"/>
    </row>
    <row r="950" spans="1:5" ht="12.75">
      <c r="A950" s="33"/>
      <c r="B950" s="32" t="s">
        <v>486</v>
      </c>
      <c r="C950" s="199"/>
      <c r="D950" s="11"/>
      <c r="E950" s="27"/>
    </row>
    <row r="951" spans="1:5" ht="12.75">
      <c r="A951" s="33"/>
      <c r="B951" s="32" t="s">
        <v>487</v>
      </c>
      <c r="C951" s="199"/>
      <c r="D951" s="11"/>
      <c r="E951" s="27"/>
    </row>
    <row r="952" spans="1:6" ht="12.75">
      <c r="A952" s="33"/>
      <c r="B952" s="126"/>
      <c r="C952" s="201" t="s">
        <v>30</v>
      </c>
      <c r="D952" s="114">
        <v>1</v>
      </c>
      <c r="E952" s="27"/>
      <c r="F952" s="27">
        <f>D952*E952</f>
        <v>0</v>
      </c>
    </row>
    <row r="953" spans="1:5" ht="12.75">
      <c r="A953" s="33"/>
      <c r="B953" s="32"/>
      <c r="C953" s="199"/>
      <c r="D953" s="11"/>
      <c r="E953" s="27"/>
    </row>
    <row r="954" spans="1:5" ht="12.75">
      <c r="A954" s="33">
        <v>23</v>
      </c>
      <c r="B954" s="91" t="s">
        <v>802</v>
      </c>
      <c r="C954" s="199"/>
      <c r="D954" s="11"/>
      <c r="E954" s="27"/>
    </row>
    <row r="955" spans="1:5" ht="12.75">
      <c r="A955" s="33"/>
      <c r="B955" s="32" t="s">
        <v>454</v>
      </c>
      <c r="C955" s="199"/>
      <c r="D955" s="11"/>
      <c r="E955" s="27"/>
    </row>
    <row r="956" spans="1:5" ht="12.75">
      <c r="A956" s="33"/>
      <c r="B956" s="32" t="s">
        <v>453</v>
      </c>
      <c r="C956" s="199"/>
      <c r="D956" s="11"/>
      <c r="E956" s="27"/>
    </row>
    <row r="957" spans="1:5" ht="12.75">
      <c r="A957" s="33"/>
      <c r="B957" s="32" t="s">
        <v>455</v>
      </c>
      <c r="C957" s="199"/>
      <c r="D957" s="11"/>
      <c r="E957" s="27"/>
    </row>
    <row r="958" spans="1:5" ht="12.75">
      <c r="A958" s="33"/>
      <c r="B958" s="32" t="s">
        <v>456</v>
      </c>
      <c r="C958" s="199"/>
      <c r="D958" s="11"/>
      <c r="E958" s="27"/>
    </row>
    <row r="959" spans="1:5" ht="12.75">
      <c r="A959" s="33"/>
      <c r="B959" s="32" t="s">
        <v>457</v>
      </c>
      <c r="C959" s="199"/>
      <c r="D959" s="11"/>
      <c r="E959" s="27"/>
    </row>
    <row r="960" spans="1:5" ht="12.75">
      <c r="A960" s="33"/>
      <c r="B960" s="32" t="s">
        <v>488</v>
      </c>
      <c r="C960" s="199"/>
      <c r="D960" s="11"/>
      <c r="E960" s="27"/>
    </row>
    <row r="961" spans="1:5" ht="12.75">
      <c r="A961" s="33"/>
      <c r="B961" s="32"/>
      <c r="C961" s="199"/>
      <c r="D961" s="11"/>
      <c r="E961" s="27"/>
    </row>
    <row r="962" spans="1:5" ht="12.75">
      <c r="A962" s="33"/>
      <c r="B962" s="32" t="s">
        <v>489</v>
      </c>
      <c r="C962" s="199"/>
      <c r="D962" s="11"/>
      <c r="E962" s="27"/>
    </row>
    <row r="963" spans="1:5" ht="12.75">
      <c r="A963" s="33"/>
      <c r="B963" s="32" t="s">
        <v>459</v>
      </c>
      <c r="C963" s="199"/>
      <c r="D963" s="11"/>
      <c r="E963" s="27"/>
    </row>
    <row r="964" spans="1:5" ht="12.75">
      <c r="A964" s="33"/>
      <c r="B964" s="32" t="s">
        <v>490</v>
      </c>
      <c r="C964" s="199"/>
      <c r="D964" s="11"/>
      <c r="E964" s="27"/>
    </row>
    <row r="965" spans="1:5" ht="12.75">
      <c r="A965" s="33"/>
      <c r="B965" s="32" t="s">
        <v>462</v>
      </c>
      <c r="C965" s="199"/>
      <c r="D965" s="11"/>
      <c r="E965" s="27"/>
    </row>
    <row r="966" spans="1:5" ht="12.75">
      <c r="A966" s="33"/>
      <c r="B966" s="32" t="s">
        <v>491</v>
      </c>
      <c r="C966" s="199"/>
      <c r="D966" s="11"/>
      <c r="E966" s="27"/>
    </row>
    <row r="967" spans="1:5" ht="12.75">
      <c r="A967" s="33"/>
      <c r="B967" s="32" t="s">
        <v>492</v>
      </c>
      <c r="C967" s="199"/>
      <c r="D967" s="11"/>
      <c r="E967" s="27"/>
    </row>
    <row r="968" spans="1:5" ht="12.75">
      <c r="A968" s="33"/>
      <c r="B968" s="32" t="s">
        <v>465</v>
      </c>
      <c r="C968" s="199"/>
      <c r="D968" s="11"/>
      <c r="E968" s="27"/>
    </row>
    <row r="969" spans="1:5" ht="12.75">
      <c r="A969" s="33"/>
      <c r="B969" s="32" t="s">
        <v>466</v>
      </c>
      <c r="C969" s="199"/>
      <c r="D969" s="11"/>
      <c r="E969" s="27"/>
    </row>
    <row r="970" spans="1:5" ht="12.75">
      <c r="A970" s="33"/>
      <c r="B970" s="32" t="s">
        <v>467</v>
      </c>
      <c r="C970" s="199"/>
      <c r="D970" s="11"/>
      <c r="E970" s="27"/>
    </row>
    <row r="971" spans="1:5" ht="12.75">
      <c r="A971" s="33"/>
      <c r="B971" s="32" t="s">
        <v>493</v>
      </c>
      <c r="C971" s="199"/>
      <c r="D971" s="11"/>
      <c r="E971" s="27"/>
    </row>
    <row r="972" spans="1:5" ht="12.75">
      <c r="A972" s="33"/>
      <c r="B972" s="32"/>
      <c r="C972" s="199"/>
      <c r="D972" s="11"/>
      <c r="E972" s="27"/>
    </row>
    <row r="973" spans="1:5" ht="12.75">
      <c r="A973" s="33"/>
      <c r="B973" s="32" t="s">
        <v>469</v>
      </c>
      <c r="C973" s="199"/>
      <c r="D973" s="11"/>
      <c r="E973" s="27"/>
    </row>
    <row r="974" spans="1:5" ht="12.75">
      <c r="A974" s="33"/>
      <c r="B974" s="32" t="s">
        <v>470</v>
      </c>
      <c r="C974" s="199"/>
      <c r="D974" s="11"/>
      <c r="E974" s="27"/>
    </row>
    <row r="975" spans="1:5" ht="12.75">
      <c r="A975" s="33"/>
      <c r="B975" s="32" t="s">
        <v>471</v>
      </c>
      <c r="C975" s="199"/>
      <c r="D975" s="11"/>
      <c r="E975" s="27"/>
    </row>
    <row r="976" spans="1:5" ht="12.75">
      <c r="A976" s="33"/>
      <c r="B976" s="32" t="s">
        <v>494</v>
      </c>
      <c r="C976" s="199"/>
      <c r="D976" s="11"/>
      <c r="E976" s="27"/>
    </row>
    <row r="977" spans="1:5" ht="12.75">
      <c r="A977" s="33"/>
      <c r="B977" s="32" t="s">
        <v>495</v>
      </c>
      <c r="C977" s="199"/>
      <c r="D977" s="11"/>
      <c r="E977" s="27"/>
    </row>
    <row r="978" spans="1:5" ht="12.75">
      <c r="A978" s="33"/>
      <c r="B978" s="32" t="s">
        <v>496</v>
      </c>
      <c r="C978" s="199"/>
      <c r="D978" s="11"/>
      <c r="E978" s="27"/>
    </row>
    <row r="979" spans="1:5" ht="12.75">
      <c r="A979" s="33"/>
      <c r="B979" s="32" t="s">
        <v>474</v>
      </c>
      <c r="C979" s="199"/>
      <c r="D979" s="11"/>
      <c r="E979" s="27"/>
    </row>
    <row r="980" spans="1:5" ht="12.75">
      <c r="A980" s="33"/>
      <c r="B980" s="32" t="s">
        <v>497</v>
      </c>
      <c r="C980" s="199"/>
      <c r="D980" s="11"/>
      <c r="E980" s="27"/>
    </row>
    <row r="981" spans="1:5" ht="12.75">
      <c r="A981" s="33"/>
      <c r="B981" s="32" t="s">
        <v>498</v>
      </c>
      <c r="C981" s="199"/>
      <c r="D981" s="11"/>
      <c r="E981" s="27"/>
    </row>
    <row r="982" spans="1:5" ht="12.75">
      <c r="A982" s="33"/>
      <c r="B982" s="32" t="s">
        <v>499</v>
      </c>
      <c r="C982" s="199"/>
      <c r="D982" s="11"/>
      <c r="E982" s="27"/>
    </row>
    <row r="983" spans="1:5" ht="12.75">
      <c r="A983" s="33"/>
      <c r="B983" s="32" t="s">
        <v>479</v>
      </c>
      <c r="C983" s="199"/>
      <c r="D983" s="11"/>
      <c r="E983" s="27"/>
    </row>
    <row r="984" spans="1:5" ht="12.75">
      <c r="A984" s="33"/>
      <c r="B984" s="32"/>
      <c r="C984" s="199"/>
      <c r="D984" s="11"/>
      <c r="E984" s="27"/>
    </row>
    <row r="985" spans="1:5" ht="12.75">
      <c r="A985" s="33"/>
      <c r="B985" s="32" t="s">
        <v>480</v>
      </c>
      <c r="C985" s="201"/>
      <c r="D985" s="11"/>
      <c r="E985" s="27"/>
    </row>
    <row r="986" spans="1:5" ht="12.75">
      <c r="A986" s="33"/>
      <c r="B986" s="32" t="s">
        <v>481</v>
      </c>
      <c r="C986" s="199"/>
      <c r="D986" s="11"/>
      <c r="E986" s="27"/>
    </row>
    <row r="987" spans="1:5" ht="12.75">
      <c r="A987" s="33"/>
      <c r="B987" s="32" t="s">
        <v>482</v>
      </c>
      <c r="C987" s="199"/>
      <c r="D987" s="11"/>
      <c r="E987" s="27"/>
    </row>
    <row r="988" spans="1:5" ht="12.75">
      <c r="A988" s="33"/>
      <c r="B988" s="32" t="s">
        <v>483</v>
      </c>
      <c r="C988" s="199"/>
      <c r="D988" s="11"/>
      <c r="E988" s="27"/>
    </row>
    <row r="989" spans="1:5" ht="12.75">
      <c r="A989" s="33"/>
      <c r="B989" s="32" t="s">
        <v>484</v>
      </c>
      <c r="C989" s="199"/>
      <c r="D989" s="11"/>
      <c r="E989" s="27"/>
    </row>
    <row r="990" spans="1:5" ht="12.75">
      <c r="A990" s="33"/>
      <c r="B990" s="32" t="s">
        <v>485</v>
      </c>
      <c r="C990" s="199"/>
      <c r="D990" s="11"/>
      <c r="E990" s="27"/>
    </row>
    <row r="991" spans="1:5" ht="12.75">
      <c r="A991" s="33"/>
      <c r="B991" s="32"/>
      <c r="C991" s="199"/>
      <c r="D991" s="11"/>
      <c r="E991" s="27"/>
    </row>
    <row r="992" spans="1:5" ht="12.75">
      <c r="A992" s="33"/>
      <c r="B992" s="32" t="s">
        <v>486</v>
      </c>
      <c r="C992" s="199"/>
      <c r="D992" s="11"/>
      <c r="E992" s="27"/>
    </row>
    <row r="993" spans="1:5" ht="12.75">
      <c r="A993" s="33"/>
      <c r="B993" s="32" t="s">
        <v>487</v>
      </c>
      <c r="C993" s="199"/>
      <c r="D993" s="11"/>
      <c r="E993" s="27"/>
    </row>
    <row r="994" spans="1:6" ht="12.75">
      <c r="A994" s="33"/>
      <c r="B994" s="126"/>
      <c r="C994" s="201" t="s">
        <v>30</v>
      </c>
      <c r="D994" s="114">
        <v>1</v>
      </c>
      <c r="E994" s="27"/>
      <c r="F994" s="27">
        <f>D994*E994</f>
        <v>0</v>
      </c>
    </row>
    <row r="995" spans="1:5" ht="12.75">
      <c r="A995" s="33"/>
      <c r="B995" s="32"/>
      <c r="C995" s="199"/>
      <c r="D995" s="11"/>
      <c r="E995" s="27"/>
    </row>
    <row r="996" spans="1:5" ht="12.75">
      <c r="A996" s="33">
        <v>24</v>
      </c>
      <c r="B996" s="92" t="s">
        <v>801</v>
      </c>
      <c r="C996" s="199"/>
      <c r="D996" s="11"/>
      <c r="E996" s="27"/>
    </row>
    <row r="997" spans="1:5" ht="12.75">
      <c r="A997" s="33"/>
      <c r="B997" s="32" t="s">
        <v>500</v>
      </c>
      <c r="C997" s="199"/>
      <c r="D997" s="11"/>
      <c r="E997" s="27"/>
    </row>
    <row r="998" spans="1:5" ht="12.75">
      <c r="A998" s="33"/>
      <c r="B998" s="32" t="s">
        <v>501</v>
      </c>
      <c r="C998" s="199"/>
      <c r="D998" s="11"/>
      <c r="E998" s="27"/>
    </row>
    <row r="999" spans="1:5" ht="12.75">
      <c r="A999" s="33"/>
      <c r="B999" s="32" t="s">
        <v>502</v>
      </c>
      <c r="C999" s="199"/>
      <c r="D999" s="11"/>
      <c r="E999" s="27"/>
    </row>
    <row r="1000" spans="1:5" ht="12.75">
      <c r="A1000" s="33"/>
      <c r="B1000" s="32" t="s">
        <v>503</v>
      </c>
      <c r="C1000" s="199"/>
      <c r="D1000" s="11"/>
      <c r="E1000" s="27"/>
    </row>
    <row r="1001" spans="1:5" ht="12.75">
      <c r="A1001" s="33"/>
      <c r="B1001" s="32" t="s">
        <v>504</v>
      </c>
      <c r="C1001" s="199"/>
      <c r="D1001" s="11"/>
      <c r="E1001" s="27"/>
    </row>
    <row r="1002" spans="1:5" ht="12.75">
      <c r="A1002" s="33"/>
      <c r="B1002" s="32" t="s">
        <v>505</v>
      </c>
      <c r="C1002" s="199"/>
      <c r="D1002" s="11"/>
      <c r="E1002" s="27"/>
    </row>
    <row r="1003" spans="1:5" ht="12.75">
      <c r="A1003" s="33"/>
      <c r="B1003" s="32" t="s">
        <v>459</v>
      </c>
      <c r="C1003" s="199"/>
      <c r="D1003" s="11"/>
      <c r="E1003" s="27"/>
    </row>
    <row r="1004" spans="1:5" ht="12.75">
      <c r="A1004" s="33"/>
      <c r="B1004" s="32" t="s">
        <v>506</v>
      </c>
      <c r="C1004" s="199"/>
      <c r="D1004" s="11"/>
      <c r="E1004" s="27"/>
    </row>
    <row r="1005" spans="1:5" ht="12.75">
      <c r="A1005" s="33"/>
      <c r="B1005" s="32"/>
      <c r="C1005" s="199"/>
      <c r="D1005" s="11"/>
      <c r="E1005" s="27"/>
    </row>
    <row r="1006" spans="1:5" ht="12.75">
      <c r="A1006" s="33"/>
      <c r="B1006" s="32" t="s">
        <v>507</v>
      </c>
      <c r="C1006" s="199"/>
      <c r="D1006" s="11"/>
      <c r="E1006" s="27"/>
    </row>
    <row r="1007" spans="1:5" ht="12.75">
      <c r="A1007" s="33"/>
      <c r="B1007" s="32" t="s">
        <v>508</v>
      </c>
      <c r="C1007" s="199"/>
      <c r="D1007" s="11"/>
      <c r="E1007" s="27"/>
    </row>
    <row r="1008" spans="1:5" ht="12.75">
      <c r="A1008" s="33"/>
      <c r="B1008" s="32" t="s">
        <v>470</v>
      </c>
      <c r="C1008" s="199"/>
      <c r="D1008" s="11"/>
      <c r="E1008" s="27"/>
    </row>
    <row r="1009" spans="1:5" ht="12.75">
      <c r="A1009" s="33"/>
      <c r="B1009" s="32" t="s">
        <v>471</v>
      </c>
      <c r="C1009" s="199"/>
      <c r="D1009" s="11"/>
      <c r="E1009" s="27"/>
    </row>
    <row r="1010" spans="1:5" ht="12.75">
      <c r="A1010" s="33"/>
      <c r="B1010" s="32" t="s">
        <v>472</v>
      </c>
      <c r="C1010" s="199"/>
      <c r="D1010" s="11"/>
      <c r="E1010" s="27"/>
    </row>
    <row r="1011" spans="1:5" ht="12.75">
      <c r="A1011" s="33"/>
      <c r="B1011" s="32" t="s">
        <v>509</v>
      </c>
      <c r="C1011" s="199"/>
      <c r="D1011" s="11"/>
      <c r="E1011" s="27"/>
    </row>
    <row r="1012" spans="1:5" ht="12.75">
      <c r="A1012" s="33"/>
      <c r="B1012" s="32" t="s">
        <v>510</v>
      </c>
      <c r="C1012" s="199"/>
      <c r="D1012" s="11"/>
      <c r="E1012" s="27"/>
    </row>
    <row r="1013" spans="1:5" ht="12.75">
      <c r="A1013" s="33"/>
      <c r="B1013" s="32" t="s">
        <v>497</v>
      </c>
      <c r="C1013" s="199"/>
      <c r="D1013" s="11"/>
      <c r="E1013" s="27"/>
    </row>
    <row r="1014" spans="1:5" ht="12.75">
      <c r="A1014" s="33"/>
      <c r="B1014" s="32" t="s">
        <v>511</v>
      </c>
      <c r="C1014" s="199"/>
      <c r="D1014" s="11"/>
      <c r="E1014" s="27"/>
    </row>
    <row r="1015" spans="1:5" ht="12.75">
      <c r="A1015" s="33"/>
      <c r="B1015" s="32" t="s">
        <v>512</v>
      </c>
      <c r="C1015" s="199"/>
      <c r="D1015" s="11"/>
      <c r="E1015" s="27"/>
    </row>
    <row r="1016" spans="1:5" ht="12.75">
      <c r="A1016" s="33"/>
      <c r="B1016" s="32" t="s">
        <v>479</v>
      </c>
      <c r="C1016" s="199"/>
      <c r="D1016" s="11"/>
      <c r="E1016" s="27"/>
    </row>
    <row r="1017" spans="1:5" ht="12.75">
      <c r="A1017" s="33"/>
      <c r="B1017" s="32" t="s">
        <v>513</v>
      </c>
      <c r="C1017" s="199"/>
      <c r="D1017" s="11"/>
      <c r="E1017" s="27"/>
    </row>
    <row r="1018" spans="1:5" ht="12.75">
      <c r="A1018" s="33"/>
      <c r="B1018" s="32" t="s">
        <v>514</v>
      </c>
      <c r="C1018" s="199"/>
      <c r="D1018" s="11"/>
      <c r="E1018" s="27"/>
    </row>
    <row r="1019" spans="1:6" ht="14.25">
      <c r="A1019" s="33"/>
      <c r="B1019" s="127"/>
      <c r="C1019" s="201" t="s">
        <v>30</v>
      </c>
      <c r="D1019" s="114">
        <v>2</v>
      </c>
      <c r="E1019" s="27"/>
      <c r="F1019" s="27">
        <f>D1019*E1019</f>
        <v>0</v>
      </c>
    </row>
    <row r="1020" spans="1:6" ht="14.25">
      <c r="A1020" s="33"/>
      <c r="B1020" s="78"/>
      <c r="C1020" s="201"/>
      <c r="D1020" s="11"/>
      <c r="E1020" s="27"/>
      <c r="F1020" s="27"/>
    </row>
    <row r="1021" spans="1:5" ht="38.25">
      <c r="A1021" s="33">
        <v>25</v>
      </c>
      <c r="B1021" s="136" t="s">
        <v>804</v>
      </c>
      <c r="C1021" s="199"/>
      <c r="D1021" s="11"/>
      <c r="E1021" s="27"/>
    </row>
    <row r="1022" spans="1:5" ht="114.75">
      <c r="A1022" s="33"/>
      <c r="B1022" s="82" t="s">
        <v>701</v>
      </c>
      <c r="C1022" s="199"/>
      <c r="D1022" s="11"/>
      <c r="E1022" s="27"/>
    </row>
    <row r="1023" spans="1:5" ht="25.5">
      <c r="A1023" s="33"/>
      <c r="B1023" s="83" t="s">
        <v>644</v>
      </c>
      <c r="C1023" s="199"/>
      <c r="D1023" s="11"/>
      <c r="E1023" s="27"/>
    </row>
    <row r="1024" spans="1:5" ht="38.25">
      <c r="A1024" s="33"/>
      <c r="B1024" s="80" t="s">
        <v>515</v>
      </c>
      <c r="C1024" s="199"/>
      <c r="D1024" s="11"/>
      <c r="E1024" s="27"/>
    </row>
    <row r="1025" spans="1:5" ht="76.5">
      <c r="A1025" s="33"/>
      <c r="B1025" s="80" t="s">
        <v>698</v>
      </c>
      <c r="C1025" s="199"/>
      <c r="D1025" s="11"/>
      <c r="E1025" s="27"/>
    </row>
    <row r="1026" spans="1:5" ht="127.5">
      <c r="A1026" s="33"/>
      <c r="B1026" s="80" t="s">
        <v>699</v>
      </c>
      <c r="C1026" s="199"/>
      <c r="D1026" s="11"/>
      <c r="E1026" s="27"/>
    </row>
    <row r="1027" spans="1:4" ht="51">
      <c r="A1027" s="33"/>
      <c r="B1027" s="82" t="s">
        <v>700</v>
      </c>
      <c r="D1027" s="2"/>
    </row>
    <row r="1028" spans="1:6" ht="12.75">
      <c r="A1028" s="1"/>
      <c r="B1028" s="81"/>
      <c r="C1028" s="201" t="s">
        <v>146</v>
      </c>
      <c r="D1028" s="114">
        <v>96</v>
      </c>
      <c r="E1028" s="27"/>
      <c r="F1028" s="27">
        <f>D1028*E1028</f>
        <v>0</v>
      </c>
    </row>
    <row r="1029" spans="1:6" ht="12.75">
      <c r="A1029" s="1"/>
      <c r="B1029" s="81"/>
      <c r="C1029" s="201"/>
      <c r="D1029" s="114"/>
      <c r="E1029" s="27"/>
      <c r="F1029" s="27"/>
    </row>
    <row r="1030" spans="1:6" ht="12.75">
      <c r="A1030" s="1">
        <v>26</v>
      </c>
      <c r="B1030" s="18" t="s">
        <v>805</v>
      </c>
      <c r="C1030" s="201"/>
      <c r="D1030" s="114"/>
      <c r="E1030" s="27"/>
      <c r="F1030" s="27"/>
    </row>
    <row r="1031" spans="1:6" ht="127.5">
      <c r="A1031" s="1"/>
      <c r="B1031" s="28" t="s">
        <v>516</v>
      </c>
      <c r="C1031" s="201"/>
      <c r="D1031" s="114"/>
      <c r="E1031" s="27"/>
      <c r="F1031" s="27"/>
    </row>
    <row r="1032" spans="1:6" ht="25.5">
      <c r="A1032" s="1"/>
      <c r="B1032" s="28" t="s">
        <v>211</v>
      </c>
      <c r="C1032" s="201"/>
      <c r="D1032" s="114"/>
      <c r="E1032" s="27"/>
      <c r="F1032" s="27"/>
    </row>
    <row r="1033" spans="1:6" ht="12.75">
      <c r="A1033" s="1"/>
      <c r="B1033" s="81"/>
      <c r="C1033" s="201" t="s">
        <v>517</v>
      </c>
      <c r="D1033" s="114">
        <v>2</v>
      </c>
      <c r="E1033" s="27"/>
      <c r="F1033" s="27">
        <f>D1033*E1033</f>
        <v>0</v>
      </c>
    </row>
    <row r="1034" spans="1:6" ht="38.25">
      <c r="A1034" s="1">
        <v>27</v>
      </c>
      <c r="B1034" s="99" t="s">
        <v>806</v>
      </c>
      <c r="C1034" s="201"/>
      <c r="D1034" s="114"/>
      <c r="E1034" s="27"/>
      <c r="F1034" s="27"/>
    </row>
    <row r="1035" spans="1:6" ht="12.75">
      <c r="A1035" s="1"/>
      <c r="B1035" s="81"/>
      <c r="C1035" s="201" t="s">
        <v>517</v>
      </c>
      <c r="D1035" s="114">
        <v>1</v>
      </c>
      <c r="E1035" s="27"/>
      <c r="F1035" s="27">
        <f>D1035*E1035</f>
        <v>0</v>
      </c>
    </row>
    <row r="1036" spans="1:6" ht="12.75">
      <c r="A1036" s="1"/>
      <c r="B1036" s="9"/>
      <c r="C1036" s="199"/>
      <c r="D1036" s="11"/>
      <c r="E1036" s="27"/>
      <c r="F1036" s="27"/>
    </row>
    <row r="1037" spans="1:6" ht="13.5" thickBot="1">
      <c r="A1037" s="41"/>
      <c r="B1037" s="40" t="s">
        <v>6</v>
      </c>
      <c r="C1037" s="200"/>
      <c r="D1037" s="42"/>
      <c r="E1037" s="60"/>
      <c r="F1037" s="61">
        <f>SUM(F393:F1036)</f>
        <v>0</v>
      </c>
    </row>
    <row r="1038" spans="1:6" ht="12.75">
      <c r="A1038" s="9"/>
      <c r="B1038" s="24"/>
      <c r="C1038" s="199"/>
      <c r="D1038" s="11"/>
      <c r="E1038" s="27"/>
      <c r="F1038" s="73"/>
    </row>
    <row r="1039" spans="1:6" ht="12.75">
      <c r="A1039" s="9"/>
      <c r="B1039" s="24"/>
      <c r="C1039" s="199"/>
      <c r="D1039" s="11"/>
      <c r="E1039" s="27"/>
      <c r="F1039" s="73"/>
    </row>
    <row r="1040" spans="1:4" ht="13.5" thickBot="1">
      <c r="A1040" s="44">
        <v>4</v>
      </c>
      <c r="B1040" s="44" t="s">
        <v>742</v>
      </c>
      <c r="D1040" s="2"/>
    </row>
    <row r="1041" spans="1:6" ht="12.75">
      <c r="A1041" s="9"/>
      <c r="B1041" s="24"/>
      <c r="C1041" s="199"/>
      <c r="D1041" s="11"/>
      <c r="E1041" s="27"/>
      <c r="F1041" s="73"/>
    </row>
    <row r="1042" spans="1:6" ht="38.25">
      <c r="A1042" s="221" t="s">
        <v>711</v>
      </c>
      <c r="B1042" s="99" t="s">
        <v>744</v>
      </c>
      <c r="C1042" s="201"/>
      <c r="D1042" s="11"/>
      <c r="E1042" s="27"/>
      <c r="F1042" s="27"/>
    </row>
    <row r="1043" spans="1:6" ht="12.75">
      <c r="A1043" s="221"/>
      <c r="B1043" s="81"/>
      <c r="C1043" s="203" t="s">
        <v>745</v>
      </c>
      <c r="D1043" s="114">
        <v>1</v>
      </c>
      <c r="E1043" s="27"/>
      <c r="F1043" s="27">
        <f>D1043*E1043</f>
        <v>0</v>
      </c>
    </row>
    <row r="1044" spans="1:6" ht="12.75">
      <c r="A1044" s="228"/>
      <c r="B1044" s="24"/>
      <c r="C1044" s="199"/>
      <c r="D1044" s="114"/>
      <c r="E1044" s="27"/>
      <c r="F1044" s="73"/>
    </row>
    <row r="1045" spans="1:6" ht="25.5">
      <c r="A1045" s="221" t="s">
        <v>713</v>
      </c>
      <c r="B1045" s="99" t="s">
        <v>746</v>
      </c>
      <c r="C1045" s="201"/>
      <c r="D1045" s="114"/>
      <c r="E1045" s="27"/>
      <c r="F1045" s="27"/>
    </row>
    <row r="1046" spans="1:6" ht="12.75">
      <c r="A1046" s="221"/>
      <c r="B1046" s="81"/>
      <c r="C1046" s="203" t="s">
        <v>745</v>
      </c>
      <c r="D1046" s="114">
        <v>1</v>
      </c>
      <c r="E1046" s="27"/>
      <c r="F1046" s="27">
        <f>D1046*E1046</f>
        <v>0</v>
      </c>
    </row>
    <row r="1047" spans="1:6" ht="12.75">
      <c r="A1047" s="228"/>
      <c r="B1047" s="24"/>
      <c r="C1047" s="199"/>
      <c r="D1047" s="114"/>
      <c r="E1047" s="27"/>
      <c r="F1047" s="73"/>
    </row>
    <row r="1048" spans="1:6" ht="25.5">
      <c r="A1048" s="221" t="s">
        <v>715</v>
      </c>
      <c r="B1048" s="99" t="s">
        <v>748</v>
      </c>
      <c r="C1048" s="201"/>
      <c r="D1048" s="114"/>
      <c r="E1048" s="27"/>
      <c r="F1048" s="27"/>
    </row>
    <row r="1049" spans="1:6" ht="12.75">
      <c r="A1049" s="221"/>
      <c r="B1049" s="81"/>
      <c r="C1049" s="203" t="s">
        <v>745</v>
      </c>
      <c r="D1049" s="114">
        <v>1</v>
      </c>
      <c r="E1049" s="27"/>
      <c r="F1049" s="27">
        <f>D1049*E1049</f>
        <v>0</v>
      </c>
    </row>
    <row r="1050" spans="1:6" ht="12.75">
      <c r="A1050" s="228"/>
      <c r="B1050" s="24"/>
      <c r="C1050" s="199"/>
      <c r="D1050" s="114"/>
      <c r="E1050" s="27"/>
      <c r="F1050" s="73"/>
    </row>
    <row r="1051" spans="1:6" ht="12.75">
      <c r="A1051" s="221" t="s">
        <v>716</v>
      </c>
      <c r="B1051" s="99" t="s">
        <v>747</v>
      </c>
      <c r="C1051" s="201"/>
      <c r="D1051" s="114"/>
      <c r="E1051" s="27"/>
      <c r="F1051" s="27"/>
    </row>
    <row r="1052" spans="1:6" ht="12.75">
      <c r="A1052" s="221"/>
      <c r="B1052" s="81"/>
      <c r="C1052" s="203" t="s">
        <v>745</v>
      </c>
      <c r="D1052" s="114">
        <v>1</v>
      </c>
      <c r="E1052" s="27"/>
      <c r="F1052" s="27">
        <f>D1052*E1052</f>
        <v>0</v>
      </c>
    </row>
    <row r="1053" spans="1:6" ht="12.75">
      <c r="A1053" s="228"/>
      <c r="B1053" s="24"/>
      <c r="C1053" s="199"/>
      <c r="D1053" s="114"/>
      <c r="E1053" s="27"/>
      <c r="F1053" s="73"/>
    </row>
    <row r="1054" spans="1:6" ht="25.5">
      <c r="A1054" s="221" t="s">
        <v>718</v>
      </c>
      <c r="B1054" s="99" t="s">
        <v>749</v>
      </c>
      <c r="C1054" s="201"/>
      <c r="D1054" s="114"/>
      <c r="E1054" s="27"/>
      <c r="F1054" s="27"/>
    </row>
    <row r="1055" spans="1:6" ht="12.75">
      <c r="A1055" s="221"/>
      <c r="B1055" s="81"/>
      <c r="C1055" s="203" t="s">
        <v>745</v>
      </c>
      <c r="D1055" s="114">
        <v>1</v>
      </c>
      <c r="E1055" s="27"/>
      <c r="F1055" s="27">
        <f>D1055*E1055</f>
        <v>0</v>
      </c>
    </row>
    <row r="1056" spans="1:6" ht="12.75">
      <c r="A1056" s="1"/>
      <c r="B1056" s="9"/>
      <c r="C1056" s="199"/>
      <c r="D1056" s="11"/>
      <c r="E1056" s="27"/>
      <c r="F1056" s="27"/>
    </row>
    <row r="1057" spans="1:6" ht="13.5" thickBot="1">
      <c r="A1057" s="41"/>
      <c r="B1057" s="40" t="s">
        <v>743</v>
      </c>
      <c r="C1057" s="200"/>
      <c r="D1057" s="42"/>
      <c r="E1057" s="60"/>
      <c r="F1057" s="61">
        <f>SUM(F1043:F1055)</f>
        <v>0</v>
      </c>
    </row>
    <row r="1058" spans="3:6" s="84" customFormat="1" ht="12.75">
      <c r="C1058" s="204"/>
      <c r="D1058" s="85"/>
      <c r="E1058" s="86"/>
      <c r="F1058" s="86"/>
    </row>
    <row r="1059" spans="1:6" s="135" customFormat="1" ht="12.75">
      <c r="A1059" s="145"/>
      <c r="B1059" s="138"/>
      <c r="C1059" s="205"/>
      <c r="D1059" s="139"/>
      <c r="E1059" s="140"/>
      <c r="F1059" s="140"/>
    </row>
    <row r="1060" spans="1:17" s="135" customFormat="1" ht="18">
      <c r="A1060" s="137"/>
      <c r="B1060" s="226" t="s">
        <v>124</v>
      </c>
      <c r="C1060" s="205"/>
      <c r="D1060" s="139"/>
      <c r="E1060" s="140"/>
      <c r="F1060" s="140"/>
      <c r="H1060" s="141"/>
      <c r="I1060" s="141"/>
      <c r="J1060" s="141"/>
      <c r="K1060" s="141"/>
      <c r="L1060" s="141"/>
      <c r="M1060" s="141"/>
      <c r="N1060" s="141"/>
      <c r="O1060" s="141"/>
      <c r="P1060" s="141"/>
      <c r="Q1060" s="141"/>
    </row>
    <row r="1061" spans="1:17" s="107" customFormat="1" ht="18.75" thickBot="1">
      <c r="A1061" s="142"/>
      <c r="B1061" s="227" t="s">
        <v>126</v>
      </c>
      <c r="C1061" s="206"/>
      <c r="D1061" s="109"/>
      <c r="E1061" s="144"/>
      <c r="F1061" s="144"/>
      <c r="H1061" s="141"/>
      <c r="I1061" s="141"/>
      <c r="J1061" s="141"/>
      <c r="K1061" s="141"/>
      <c r="L1061" s="141"/>
      <c r="M1061" s="141"/>
      <c r="N1061" s="141"/>
      <c r="O1061" s="141"/>
      <c r="P1061" s="141"/>
      <c r="Q1061" s="141"/>
    </row>
    <row r="1062" spans="1:17" ht="12.75">
      <c r="A1062" s="33"/>
      <c r="B1062" s="6"/>
      <c r="C1062" s="185"/>
      <c r="D1062" s="2"/>
      <c r="E1062" s="7"/>
      <c r="F1062" s="7"/>
      <c r="H1062" s="128"/>
      <c r="I1062" s="128"/>
      <c r="J1062" s="128"/>
      <c r="K1062" s="128"/>
      <c r="L1062" s="128"/>
      <c r="M1062" s="128"/>
      <c r="N1062" s="128"/>
      <c r="O1062" s="128"/>
      <c r="P1062" s="128"/>
      <c r="Q1062" s="128"/>
    </row>
    <row r="1063" spans="1:6" ht="18">
      <c r="A1063" s="88"/>
      <c r="B1063" s="89"/>
      <c r="C1063" s="161"/>
      <c r="D1063" s="4"/>
      <c r="E1063" s="2"/>
      <c r="F1063" s="2"/>
    </row>
    <row r="1064" spans="2:6" ht="15">
      <c r="B1064" s="19"/>
      <c r="C1064" s="161"/>
      <c r="D1064" s="4"/>
      <c r="E1064" s="2"/>
      <c r="F1064" s="2"/>
    </row>
    <row r="1065" spans="1:6" ht="13.5" thickBot="1">
      <c r="A1065" s="20"/>
      <c r="B1065" s="44" t="s">
        <v>31</v>
      </c>
      <c r="C1065" s="161"/>
      <c r="D1065" s="4"/>
      <c r="E1065" s="2"/>
      <c r="F1065" s="2"/>
    </row>
    <row r="1066" spans="1:6" ht="12.75">
      <c r="A1066" s="1"/>
      <c r="B1066" s="6"/>
      <c r="C1066" s="161"/>
      <c r="D1066" s="4"/>
      <c r="E1066" s="2"/>
      <c r="F1066" s="2"/>
    </row>
    <row r="1067" spans="1:6" ht="12.75">
      <c r="A1067" s="1" t="s">
        <v>32</v>
      </c>
      <c r="B1067" s="1" t="s">
        <v>33</v>
      </c>
      <c r="C1067" s="161"/>
      <c r="D1067" s="4"/>
      <c r="E1067" s="2"/>
      <c r="F1067" s="2">
        <f>F1084</f>
        <v>0</v>
      </c>
    </row>
    <row r="1068" spans="1:8" ht="13.5" thickBot="1">
      <c r="A1068" s="20" t="s">
        <v>34</v>
      </c>
      <c r="B1068" s="20" t="s">
        <v>51</v>
      </c>
      <c r="C1068" s="184"/>
      <c r="D1068" s="26"/>
      <c r="E1068" s="21"/>
      <c r="F1068" s="21">
        <f>F1099</f>
        <v>0</v>
      </c>
      <c r="H1068" s="3"/>
    </row>
    <row r="1069" spans="1:8" ht="12.75">
      <c r="A1069" s="9"/>
      <c r="B1069" s="9"/>
      <c r="C1069" s="182"/>
      <c r="D1069" s="10"/>
      <c r="E1069" s="11"/>
      <c r="F1069" s="11"/>
      <c r="H1069" s="3"/>
    </row>
    <row r="1070" spans="1:6" ht="13.5" thickBot="1">
      <c r="A1070" s="41"/>
      <c r="B1070" s="41" t="s">
        <v>4</v>
      </c>
      <c r="C1070" s="193"/>
      <c r="D1070" s="74"/>
      <c r="E1070" s="42"/>
      <c r="F1070" s="42">
        <f>SUM(F1067:F1068)</f>
        <v>0</v>
      </c>
    </row>
    <row r="1071" spans="1:6" ht="12.75">
      <c r="A1071" s="1"/>
      <c r="B1071" s="1"/>
      <c r="C1071" s="161"/>
      <c r="D1071" s="4"/>
      <c r="E1071" s="2"/>
      <c r="F1071" s="2"/>
    </row>
    <row r="1072" spans="1:6" ht="12.75">
      <c r="A1072" s="46" t="s">
        <v>32</v>
      </c>
      <c r="B1072" s="46" t="s">
        <v>33</v>
      </c>
      <c r="C1072" s="161"/>
      <c r="D1072" s="4"/>
      <c r="E1072" s="2"/>
      <c r="F1072" s="2"/>
    </row>
    <row r="1073" spans="1:6" ht="12.75">
      <c r="A1073" s="6"/>
      <c r="B1073" s="6"/>
      <c r="C1073" s="161"/>
      <c r="D1073" s="4"/>
      <c r="E1073" s="2"/>
      <c r="F1073" s="2"/>
    </row>
    <row r="1074" spans="1:6" ht="12.75">
      <c r="A1074" s="1">
        <v>1</v>
      </c>
      <c r="B1074" s="1" t="s">
        <v>52</v>
      </c>
      <c r="C1074" s="161"/>
      <c r="D1074" s="4"/>
      <c r="E1074" s="2"/>
      <c r="F1074" s="2">
        <f>F1176</f>
        <v>0</v>
      </c>
    </row>
    <row r="1075" spans="1:6" ht="12.75">
      <c r="A1075" s="1">
        <v>2</v>
      </c>
      <c r="B1075" s="1" t="s">
        <v>15</v>
      </c>
      <c r="C1075" s="161"/>
      <c r="D1075" s="4"/>
      <c r="E1075" s="2"/>
      <c r="F1075" s="2">
        <f>F1217</f>
        <v>0</v>
      </c>
    </row>
    <row r="1076" spans="1:6" ht="12.75">
      <c r="A1076" s="1">
        <v>3</v>
      </c>
      <c r="B1076" s="1" t="s">
        <v>35</v>
      </c>
      <c r="C1076" s="161"/>
      <c r="D1076" s="4"/>
      <c r="E1076" s="2"/>
      <c r="F1076" s="2">
        <f>F1251</f>
        <v>0</v>
      </c>
    </row>
    <row r="1077" spans="1:6" ht="12.75">
      <c r="A1077" s="1">
        <v>4</v>
      </c>
      <c r="B1077" s="1" t="s">
        <v>36</v>
      </c>
      <c r="C1077" s="161"/>
      <c r="D1077" s="4"/>
      <c r="E1077" s="2"/>
      <c r="F1077" s="2">
        <f>F1324</f>
        <v>0</v>
      </c>
    </row>
    <row r="1078" spans="1:6" ht="12.75">
      <c r="A1078" s="1">
        <v>5</v>
      </c>
      <c r="B1078" s="1" t="s">
        <v>37</v>
      </c>
      <c r="C1078" s="161"/>
      <c r="D1078" s="4"/>
      <c r="E1078" s="2"/>
      <c r="F1078" s="2">
        <f>F1366</f>
        <v>0</v>
      </c>
    </row>
    <row r="1079" spans="1:6" ht="12.75">
      <c r="A1079" s="1">
        <v>6</v>
      </c>
      <c r="B1079" s="9" t="s">
        <v>521</v>
      </c>
      <c r="C1079" s="182"/>
      <c r="D1079" s="10"/>
      <c r="E1079" s="11"/>
      <c r="F1079" s="11">
        <f>F1440</f>
        <v>0</v>
      </c>
    </row>
    <row r="1080" spans="1:6" ht="12.75">
      <c r="A1080" s="9">
        <v>7</v>
      </c>
      <c r="B1080" s="9" t="s">
        <v>194</v>
      </c>
      <c r="C1080" s="182"/>
      <c r="D1080" s="10"/>
      <c r="E1080" s="11"/>
      <c r="F1080" s="11">
        <f>F1549</f>
        <v>0</v>
      </c>
    </row>
    <row r="1081" spans="1:6" ht="12.75">
      <c r="A1081" s="9">
        <v>8</v>
      </c>
      <c r="B1081" s="9" t="s">
        <v>781</v>
      </c>
      <c r="C1081" s="182"/>
      <c r="D1081" s="10"/>
      <c r="E1081" s="11"/>
      <c r="F1081" s="11"/>
    </row>
    <row r="1082" spans="1:6" ht="12.75">
      <c r="A1082" s="9">
        <v>9</v>
      </c>
      <c r="B1082" s="9" t="s">
        <v>899</v>
      </c>
      <c r="C1082" s="182"/>
      <c r="D1082" s="10"/>
      <c r="E1082" s="11"/>
      <c r="F1082" s="11">
        <f>F1616</f>
        <v>0</v>
      </c>
    </row>
    <row r="1083" spans="1:6" ht="12.75">
      <c r="A1083" s="1"/>
      <c r="B1083" s="9"/>
      <c r="C1083" s="182"/>
      <c r="D1083" s="10"/>
      <c r="E1083" s="11"/>
      <c r="F1083" s="11"/>
    </row>
    <row r="1084" spans="1:6" ht="13.5" thickBot="1">
      <c r="A1084" s="41"/>
      <c r="B1084" s="40" t="s">
        <v>39</v>
      </c>
      <c r="C1084" s="195"/>
      <c r="D1084" s="75"/>
      <c r="E1084" s="43"/>
      <c r="F1084" s="43">
        <f>SUM(F1074:F1083)</f>
        <v>0</v>
      </c>
    </row>
    <row r="1085" spans="1:6" ht="12.75">
      <c r="A1085" s="1"/>
      <c r="B1085" s="1"/>
      <c r="C1085" s="161"/>
      <c r="D1085" s="4"/>
      <c r="E1085" s="2"/>
      <c r="F1085" s="2"/>
    </row>
    <row r="1086" spans="1:6" ht="12.75">
      <c r="A1086" s="46" t="s">
        <v>34</v>
      </c>
      <c r="B1086" s="46" t="s">
        <v>51</v>
      </c>
      <c r="C1086" s="161"/>
      <c r="D1086" s="4"/>
      <c r="E1086" s="2"/>
      <c r="F1086" s="2"/>
    </row>
    <row r="1087" spans="1:6" ht="12.75">
      <c r="A1087" s="6"/>
      <c r="B1087" s="6"/>
      <c r="C1087" s="161"/>
      <c r="D1087" s="4"/>
      <c r="E1087" s="2"/>
      <c r="F1087" s="2"/>
    </row>
    <row r="1088" spans="1:6" ht="12.75">
      <c r="A1088" s="1">
        <v>1</v>
      </c>
      <c r="B1088" s="1" t="s">
        <v>56</v>
      </c>
      <c r="C1088" s="161"/>
      <c r="D1088" s="4"/>
      <c r="E1088" s="2"/>
      <c r="F1088" s="2">
        <f>F1690</f>
        <v>0</v>
      </c>
    </row>
    <row r="1089" spans="1:6" ht="12.75">
      <c r="A1089" s="1">
        <v>2</v>
      </c>
      <c r="B1089" s="1" t="s">
        <v>24</v>
      </c>
      <c r="C1089" s="161"/>
      <c r="D1089" s="4"/>
      <c r="E1089" s="2"/>
      <c r="F1089" s="2">
        <f>F1781</f>
        <v>0</v>
      </c>
    </row>
    <row r="1090" spans="1:6" ht="12.75">
      <c r="A1090" s="1">
        <v>3</v>
      </c>
      <c r="B1090" s="1" t="s">
        <v>40</v>
      </c>
      <c r="C1090" s="161"/>
      <c r="D1090" s="4"/>
      <c r="E1090" s="2"/>
      <c r="F1090" s="2">
        <f>F1973</f>
        <v>0</v>
      </c>
    </row>
    <row r="1091" spans="1:6" ht="12.75">
      <c r="A1091" s="1">
        <v>4</v>
      </c>
      <c r="B1091" s="1" t="s">
        <v>53</v>
      </c>
      <c r="C1091" s="161"/>
      <c r="D1091" s="4"/>
      <c r="E1091" s="2"/>
      <c r="F1091" s="2">
        <f>F1992</f>
        <v>0</v>
      </c>
    </row>
    <row r="1092" spans="1:6" ht="12.75">
      <c r="A1092" s="1">
        <v>5</v>
      </c>
      <c r="B1092" s="1" t="s">
        <v>25</v>
      </c>
      <c r="C1092" s="161"/>
      <c r="D1092" s="4"/>
      <c r="E1092" s="2"/>
      <c r="F1092" s="2">
        <f>F2014</f>
        <v>0</v>
      </c>
    </row>
    <row r="1093" spans="1:6" ht="12.75">
      <c r="A1093" s="1">
        <v>6</v>
      </c>
      <c r="B1093" s="1" t="s">
        <v>41</v>
      </c>
      <c r="C1093" s="161"/>
      <c r="D1093" s="4"/>
      <c r="E1093" s="2"/>
      <c r="F1093" s="2">
        <f>F2047</f>
        <v>0</v>
      </c>
    </row>
    <row r="1094" spans="1:6" ht="12.75">
      <c r="A1094" s="1">
        <v>7</v>
      </c>
      <c r="B1094" s="9" t="s">
        <v>42</v>
      </c>
      <c r="C1094" s="182"/>
      <c r="D1094" s="10"/>
      <c r="E1094" s="11"/>
      <c r="F1094" s="11">
        <f>F2087</f>
        <v>0</v>
      </c>
    </row>
    <row r="1095" spans="1:6" ht="12.75">
      <c r="A1095" s="1">
        <v>8</v>
      </c>
      <c r="B1095" s="9" t="s">
        <v>741</v>
      </c>
      <c r="C1095" s="182"/>
      <c r="D1095" s="10"/>
      <c r="E1095" s="11"/>
      <c r="F1095" s="11">
        <f>F2167</f>
        <v>0</v>
      </c>
    </row>
    <row r="1096" spans="1:6" s="12" customFormat="1" ht="13.5" customHeight="1">
      <c r="A1096" s="9">
        <v>9</v>
      </c>
      <c r="B1096" s="9" t="s">
        <v>262</v>
      </c>
      <c r="C1096" s="182"/>
      <c r="D1096" s="10"/>
      <c r="E1096" s="11"/>
      <c r="F1096" s="11">
        <f>F2210</f>
        <v>0</v>
      </c>
    </row>
    <row r="1097" spans="1:6" s="25" customFormat="1" ht="13.5" thickBot="1">
      <c r="A1097" s="20"/>
      <c r="B1097" s="20"/>
      <c r="C1097" s="184"/>
      <c r="D1097" s="26"/>
      <c r="E1097" s="21"/>
      <c r="F1097" s="21"/>
    </row>
    <row r="1098" spans="1:6" ht="12.75">
      <c r="A1098" s="1"/>
      <c r="B1098" s="9"/>
      <c r="C1098" s="182"/>
      <c r="D1098" s="10"/>
      <c r="E1098" s="11"/>
      <c r="F1098" s="11"/>
    </row>
    <row r="1099" spans="1:6" ht="12.75">
      <c r="A1099" s="69"/>
      <c r="B1099" s="69" t="s">
        <v>54</v>
      </c>
      <c r="C1099" s="183"/>
      <c r="D1099" s="70"/>
      <c r="E1099" s="71"/>
      <c r="F1099" s="71">
        <f>SUM(F1088:F1098)</f>
        <v>0</v>
      </c>
    </row>
    <row r="1100" spans="1:6" ht="12.75">
      <c r="A1100" s="24"/>
      <c r="B1100" s="24"/>
      <c r="C1100" s="196"/>
      <c r="D1100" s="76"/>
      <c r="E1100" s="45"/>
      <c r="F1100" s="45"/>
    </row>
    <row r="1101" spans="1:6" ht="12.75">
      <c r="A1101" s="24"/>
      <c r="B1101" s="24"/>
      <c r="C1101" s="196"/>
      <c r="D1101" s="76"/>
      <c r="E1101" s="45"/>
      <c r="F1101" s="45"/>
    </row>
    <row r="1102" spans="1:6" ht="12.75">
      <c r="A1102" s="1"/>
      <c r="B1102" s="1"/>
      <c r="C1102" s="161"/>
      <c r="D1102" s="4"/>
      <c r="E1102" s="2"/>
      <c r="F1102" s="2"/>
    </row>
    <row r="1103" spans="1:6" ht="13.5" thickBot="1">
      <c r="A1103" s="44" t="s">
        <v>32</v>
      </c>
      <c r="B1103" s="44" t="s">
        <v>33</v>
      </c>
      <c r="C1103" s="161"/>
      <c r="D1103" s="4"/>
      <c r="E1103" s="2"/>
      <c r="F1103" s="2"/>
    </row>
    <row r="1104" spans="1:6" ht="12.75">
      <c r="A1104" s="6"/>
      <c r="B1104" s="6"/>
      <c r="C1104" s="161"/>
      <c r="D1104" s="4"/>
      <c r="E1104" s="2"/>
      <c r="F1104" s="2"/>
    </row>
    <row r="1105" spans="1:6" ht="13.5" thickBot="1">
      <c r="A1105" s="44">
        <v>1</v>
      </c>
      <c r="B1105" s="44" t="s">
        <v>52</v>
      </c>
      <c r="C1105" s="161"/>
      <c r="D1105" s="4"/>
      <c r="E1105" s="2"/>
      <c r="F1105" s="2"/>
    </row>
    <row r="1106" spans="1:6" ht="12.75">
      <c r="A1106" s="6"/>
      <c r="B1106" s="6"/>
      <c r="C1106" s="161"/>
      <c r="D1106" s="4"/>
      <c r="E1106" s="2"/>
      <c r="F1106" s="2"/>
    </row>
    <row r="1107" spans="1:6" ht="12.75">
      <c r="A1107" s="242"/>
      <c r="B1107" s="22" t="s">
        <v>43</v>
      </c>
      <c r="C1107" s="161"/>
      <c r="D1107" s="4"/>
      <c r="E1107" s="2"/>
      <c r="F1107" s="2"/>
    </row>
    <row r="1108" spans="1:6" ht="102">
      <c r="A1108" s="242"/>
      <c r="B1108" s="22" t="s">
        <v>29</v>
      </c>
      <c r="C1108" s="161"/>
      <c r="D1108" s="4"/>
      <c r="E1108" s="2"/>
      <c r="F1108" s="2"/>
    </row>
    <row r="1109" spans="1:6" ht="12.75">
      <c r="A1109" s="1"/>
      <c r="B1109" s="22"/>
      <c r="C1109" s="161"/>
      <c r="D1109" s="4"/>
      <c r="E1109" s="2"/>
      <c r="F1109" s="2"/>
    </row>
    <row r="1110" spans="1:6" ht="12.75">
      <c r="A1110" s="162" t="s">
        <v>877</v>
      </c>
      <c r="B1110" s="162" t="s">
        <v>84</v>
      </c>
      <c r="C1110" s="163" t="s">
        <v>875</v>
      </c>
      <c r="D1110" s="164" t="s">
        <v>85</v>
      </c>
      <c r="E1110" s="165" t="s">
        <v>876</v>
      </c>
      <c r="F1110" s="165" t="s">
        <v>86</v>
      </c>
    </row>
    <row r="1111" spans="1:6" ht="12.75">
      <c r="A1111" s="33"/>
      <c r="B1111" s="1"/>
      <c r="C1111" s="161"/>
      <c r="D1111" s="2"/>
      <c r="E1111" s="2"/>
      <c r="F1111" s="2">
        <f aca="true" t="shared" si="4" ref="F1111:F1117">D1111*E1111</f>
        <v>0</v>
      </c>
    </row>
    <row r="1112" spans="1:6" ht="25.5">
      <c r="A1112" s="33">
        <v>9</v>
      </c>
      <c r="B1112" s="15" t="s">
        <v>549</v>
      </c>
      <c r="C1112" s="161"/>
      <c r="D1112" s="2"/>
      <c r="E1112" s="2"/>
      <c r="F1112" s="2">
        <f t="shared" si="4"/>
        <v>0</v>
      </c>
    </row>
    <row r="1113" spans="1:6" ht="12.75">
      <c r="A1113" s="33"/>
      <c r="B1113" s="1"/>
      <c r="C1113" s="161" t="s">
        <v>19</v>
      </c>
      <c r="D1113" s="109">
        <v>115</v>
      </c>
      <c r="E1113" s="2"/>
      <c r="F1113" s="2">
        <f t="shared" si="4"/>
        <v>0</v>
      </c>
    </row>
    <row r="1114" spans="1:6" s="107" customFormat="1" ht="12.75">
      <c r="A1114" s="133"/>
      <c r="B1114" s="108"/>
      <c r="C1114" s="194"/>
      <c r="D1114" s="109"/>
      <c r="E1114" s="109"/>
      <c r="F1114" s="109">
        <f t="shared" si="4"/>
        <v>0</v>
      </c>
    </row>
    <row r="1115" spans="1:6" s="107" customFormat="1" ht="51">
      <c r="A1115" s="133">
        <v>11</v>
      </c>
      <c r="B1115" s="108" t="s">
        <v>807</v>
      </c>
      <c r="C1115" s="194"/>
      <c r="D1115" s="109"/>
      <c r="E1115" s="109"/>
      <c r="F1115" s="109">
        <f t="shared" si="4"/>
        <v>0</v>
      </c>
    </row>
    <row r="1116" spans="1:6" s="107" customFormat="1" ht="12.75">
      <c r="A1116" s="133"/>
      <c r="B1116" s="108"/>
      <c r="C1116" s="194" t="s">
        <v>18</v>
      </c>
      <c r="D1116" s="109">
        <v>1.5</v>
      </c>
      <c r="E1116" s="109"/>
      <c r="F1116" s="109">
        <f t="shared" si="4"/>
        <v>0</v>
      </c>
    </row>
    <row r="1117" spans="1:6" ht="12.75">
      <c r="A1117" s="33"/>
      <c r="B1117" s="1"/>
      <c r="C1117" s="161"/>
      <c r="D1117" s="2"/>
      <c r="E1117" s="2"/>
      <c r="F1117" s="2">
        <f t="shared" si="4"/>
        <v>0</v>
      </c>
    </row>
    <row r="1118" spans="1:6" ht="25.5">
      <c r="A1118" s="33">
        <v>13</v>
      </c>
      <c r="B1118" s="101" t="s">
        <v>751</v>
      </c>
      <c r="C1118" s="207" t="s">
        <v>17</v>
      </c>
      <c r="D1118" s="104">
        <v>48</v>
      </c>
      <c r="E1118" s="104"/>
      <c r="F1118" s="225">
        <f>D1118*E1118</f>
        <v>0</v>
      </c>
    </row>
    <row r="1119" spans="1:6" ht="12.75">
      <c r="A1119" s="33"/>
      <c r="B1119" s="1"/>
      <c r="C1119" s="161"/>
      <c r="D1119" s="2"/>
      <c r="E1119" s="2"/>
      <c r="F1119" s="2"/>
    </row>
    <row r="1120" spans="1:6" ht="38.25">
      <c r="A1120" s="33">
        <v>19</v>
      </c>
      <c r="B1120" s="1" t="s">
        <v>895</v>
      </c>
      <c r="C1120" s="161"/>
      <c r="D1120" s="2"/>
      <c r="E1120" s="2"/>
      <c r="F1120" s="2">
        <f>D1120*E1120</f>
        <v>0</v>
      </c>
    </row>
    <row r="1121" spans="2:8" ht="12.75">
      <c r="B1121" s="1"/>
      <c r="C1121" s="161" t="s">
        <v>18</v>
      </c>
      <c r="D1121" s="109">
        <v>11</v>
      </c>
      <c r="E1121" s="2"/>
      <c r="F1121" s="2">
        <f>D1121*E1121</f>
        <v>0</v>
      </c>
      <c r="H1121" s="150"/>
    </row>
    <row r="1122" spans="2:6" ht="12.75">
      <c r="B1122" s="1"/>
      <c r="C1122" s="161"/>
      <c r="D1122" s="2"/>
      <c r="E1122" s="2"/>
      <c r="F1122" s="2"/>
    </row>
    <row r="1123" spans="1:15" ht="38.25">
      <c r="A1123" s="33">
        <v>21</v>
      </c>
      <c r="B1123" s="1" t="s">
        <v>131</v>
      </c>
      <c r="C1123" s="161"/>
      <c r="D1123" s="2"/>
      <c r="E1123" s="2"/>
      <c r="F1123" s="2">
        <f>D1123*E1123</f>
        <v>0</v>
      </c>
      <c r="K1123" s="1"/>
      <c r="L1123" s="1"/>
      <c r="M1123" s="2"/>
      <c r="N1123" s="2"/>
      <c r="O1123" s="2">
        <f>M1123*N1123</f>
        <v>0</v>
      </c>
    </row>
    <row r="1124" spans="2:15" ht="12.75">
      <c r="B1124" s="1"/>
      <c r="C1124" s="161" t="s">
        <v>18</v>
      </c>
      <c r="D1124" s="109">
        <v>0.85</v>
      </c>
      <c r="E1124" s="2"/>
      <c r="F1124" s="2">
        <f>D1124*E1124</f>
        <v>0</v>
      </c>
      <c r="K1124" s="1"/>
      <c r="L1124" s="1"/>
      <c r="M1124" s="109"/>
      <c r="N1124" s="2"/>
      <c r="O1124" s="2"/>
    </row>
    <row r="1125" spans="2:6" ht="12.75">
      <c r="B1125" s="1"/>
      <c r="C1125" s="161"/>
      <c r="D1125" s="2"/>
      <c r="E1125" s="2"/>
      <c r="F1125" s="2"/>
    </row>
    <row r="1126" spans="1:6" ht="76.5">
      <c r="A1126" s="33">
        <v>23</v>
      </c>
      <c r="B1126" s="108" t="s">
        <v>808</v>
      </c>
      <c r="C1126" s="194"/>
      <c r="D1126" s="109"/>
      <c r="E1126" s="2"/>
      <c r="F1126" s="2">
        <f>D1126*E1126</f>
        <v>0</v>
      </c>
    </row>
    <row r="1127" spans="2:9" ht="12.75">
      <c r="B1127" s="108"/>
      <c r="C1127" s="194" t="s">
        <v>17</v>
      </c>
      <c r="D1127" s="109">
        <v>240</v>
      </c>
      <c r="E1127" s="2"/>
      <c r="F1127" s="2">
        <f>D1127*E1127</f>
        <v>0</v>
      </c>
      <c r="I1127" s="111"/>
    </row>
    <row r="1128" spans="1:6" ht="12.75">
      <c r="A1128" s="33"/>
      <c r="B1128" s="1"/>
      <c r="C1128" s="161"/>
      <c r="D1128" s="2"/>
      <c r="E1128" s="2"/>
      <c r="F1128" s="2"/>
    </row>
    <row r="1129" spans="1:8" ht="25.5">
      <c r="A1129" s="33">
        <v>25</v>
      </c>
      <c r="B1129" s="1" t="s">
        <v>894</v>
      </c>
      <c r="C1129" s="161"/>
      <c r="D1129" s="2"/>
      <c r="E1129" s="2"/>
      <c r="F1129" s="2"/>
      <c r="H1129" s="150"/>
    </row>
    <row r="1130" spans="2:6" ht="12.75">
      <c r="B1130" s="108" t="s">
        <v>133</v>
      </c>
      <c r="C1130" s="194" t="s">
        <v>21</v>
      </c>
      <c r="D1130" s="109">
        <v>200</v>
      </c>
      <c r="E1130" s="109"/>
      <c r="F1130" s="109">
        <f>D1130*E1130</f>
        <v>0</v>
      </c>
    </row>
    <row r="1131" spans="2:6" ht="12.75">
      <c r="B1131" s="108" t="s">
        <v>134</v>
      </c>
      <c r="C1131" s="194" t="s">
        <v>21</v>
      </c>
      <c r="D1131" s="109">
        <v>150</v>
      </c>
      <c r="E1131" s="109"/>
      <c r="F1131" s="109">
        <f>D1131*E1131</f>
        <v>0</v>
      </c>
    </row>
    <row r="1132" spans="1:6" ht="12.75">
      <c r="A1132" s="33"/>
      <c r="B1132" s="1"/>
      <c r="C1132" s="161"/>
      <c r="D1132" s="2"/>
      <c r="E1132" s="2"/>
      <c r="F1132" s="2"/>
    </row>
    <row r="1133" spans="1:6" ht="42" customHeight="1">
      <c r="A1133" s="133">
        <v>27</v>
      </c>
      <c r="B1133" s="108" t="s">
        <v>537</v>
      </c>
      <c r="C1133" s="194"/>
      <c r="D1133" s="109"/>
      <c r="E1133" s="109"/>
      <c r="F1133" s="109">
        <f>D1133*E1133</f>
        <v>0</v>
      </c>
    </row>
    <row r="1134" spans="1:6" ht="12.75">
      <c r="A1134" s="108"/>
      <c r="B1134" s="129"/>
      <c r="C1134" s="192" t="s">
        <v>18</v>
      </c>
      <c r="D1134" s="114">
        <v>1</v>
      </c>
      <c r="E1134" s="114"/>
      <c r="F1134" s="114">
        <f>D1134*E1134</f>
        <v>0</v>
      </c>
    </row>
    <row r="1135" spans="1:6" ht="12.75">
      <c r="A1135" s="1"/>
      <c r="B1135" s="9"/>
      <c r="C1135" s="182"/>
      <c r="D1135" s="11"/>
      <c r="E1135" s="11"/>
      <c r="F1135" s="11"/>
    </row>
    <row r="1136" spans="1:6" ht="38.25">
      <c r="A1136" s="48">
        <v>31</v>
      </c>
      <c r="B1136" s="49" t="s">
        <v>60</v>
      </c>
      <c r="C1136" s="188"/>
      <c r="D1136" s="50"/>
      <c r="E1136" s="50"/>
      <c r="F1136" s="50">
        <f aca="true" t="shared" si="5" ref="F1136:F1143">D1136*E1136</f>
        <v>0</v>
      </c>
    </row>
    <row r="1137" spans="1:6" ht="12.75">
      <c r="A1137" s="32"/>
      <c r="B1137" s="101"/>
      <c r="C1137" s="187" t="s">
        <v>17</v>
      </c>
      <c r="D1137" s="102">
        <v>751</v>
      </c>
      <c r="E1137" s="102"/>
      <c r="F1137" s="102">
        <f t="shared" si="5"/>
        <v>0</v>
      </c>
    </row>
    <row r="1138" spans="1:6" ht="12.75">
      <c r="A1138" s="32"/>
      <c r="B1138" s="49"/>
      <c r="C1138" s="188"/>
      <c r="D1138" s="50"/>
      <c r="E1138" s="50"/>
      <c r="F1138" s="50">
        <f t="shared" si="5"/>
        <v>0</v>
      </c>
    </row>
    <row r="1139" spans="1:6" ht="25.5">
      <c r="A1139" s="48">
        <v>32</v>
      </c>
      <c r="B1139" s="49" t="s">
        <v>61</v>
      </c>
      <c r="C1139" s="188"/>
      <c r="D1139" s="50"/>
      <c r="E1139" s="50"/>
      <c r="F1139" s="50">
        <f t="shared" si="5"/>
        <v>0</v>
      </c>
    </row>
    <row r="1140" spans="1:6" ht="12.75">
      <c r="A1140" s="32"/>
      <c r="B1140" s="49"/>
      <c r="C1140" s="188" t="s">
        <v>17</v>
      </c>
      <c r="D1140" s="102">
        <v>751</v>
      </c>
      <c r="E1140" s="50"/>
      <c r="F1140" s="50">
        <f t="shared" si="5"/>
        <v>0</v>
      </c>
    </row>
    <row r="1141" spans="1:6" ht="12.75">
      <c r="A1141" s="32"/>
      <c r="B1141" s="49"/>
      <c r="C1141" s="188"/>
      <c r="D1141" s="102"/>
      <c r="E1141" s="50"/>
      <c r="F1141" s="50">
        <f t="shared" si="5"/>
        <v>0</v>
      </c>
    </row>
    <row r="1142" spans="1:6" ht="51">
      <c r="A1142" s="48">
        <v>33</v>
      </c>
      <c r="B1142" s="49" t="s">
        <v>548</v>
      </c>
      <c r="C1142" s="188"/>
      <c r="D1142" s="102"/>
      <c r="E1142" s="50"/>
      <c r="F1142" s="50">
        <f t="shared" si="5"/>
        <v>0</v>
      </c>
    </row>
    <row r="1143" spans="1:6" ht="12.75">
      <c r="A1143" s="32"/>
      <c r="B1143" s="49"/>
      <c r="C1143" s="188" t="s">
        <v>17</v>
      </c>
      <c r="D1143" s="102">
        <v>715</v>
      </c>
      <c r="E1143" s="50"/>
      <c r="F1143" s="50">
        <f t="shared" si="5"/>
        <v>0</v>
      </c>
    </row>
    <row r="1144" spans="1:6" ht="12.75">
      <c r="A1144" s="49"/>
      <c r="B1144" s="53"/>
      <c r="C1144" s="191"/>
      <c r="D1144" s="121"/>
      <c r="E1144" s="54"/>
      <c r="F1144" s="54"/>
    </row>
    <row r="1145" spans="1:6" ht="38.25">
      <c r="A1145" s="48">
        <v>34</v>
      </c>
      <c r="B1145" s="49" t="s">
        <v>71</v>
      </c>
      <c r="C1145" s="188"/>
      <c r="D1145" s="102"/>
      <c r="E1145" s="50"/>
      <c r="F1145" s="50">
        <f aca="true" t="shared" si="6" ref="F1145:F1152">D1145*E1145</f>
        <v>0</v>
      </c>
    </row>
    <row r="1146" spans="1:6" ht="12.75">
      <c r="A1146" s="32"/>
      <c r="B1146" s="49"/>
      <c r="C1146" s="188" t="s">
        <v>19</v>
      </c>
      <c r="D1146" s="102">
        <v>135</v>
      </c>
      <c r="E1146" s="50"/>
      <c r="F1146" s="50">
        <f t="shared" si="6"/>
        <v>0</v>
      </c>
    </row>
    <row r="1147" spans="1:6" ht="12.75">
      <c r="A1147" s="32"/>
      <c r="B1147" s="49"/>
      <c r="C1147" s="188"/>
      <c r="D1147" s="102"/>
      <c r="E1147" s="50"/>
      <c r="F1147" s="50">
        <f t="shared" si="6"/>
        <v>0</v>
      </c>
    </row>
    <row r="1148" spans="1:6" ht="12.75">
      <c r="A1148" s="48">
        <v>35</v>
      </c>
      <c r="B1148" s="49" t="s">
        <v>72</v>
      </c>
      <c r="C1148" s="188"/>
      <c r="D1148" s="102"/>
      <c r="E1148" s="50"/>
      <c r="F1148" s="50">
        <f t="shared" si="6"/>
        <v>0</v>
      </c>
    </row>
    <row r="1149" spans="1:6" ht="12.75">
      <c r="A1149" s="32"/>
      <c r="B1149" s="49"/>
      <c r="C1149" s="188" t="s">
        <v>19</v>
      </c>
      <c r="D1149" s="102">
        <v>30</v>
      </c>
      <c r="E1149" s="50"/>
      <c r="F1149" s="50">
        <f t="shared" si="6"/>
        <v>0</v>
      </c>
    </row>
    <row r="1150" spans="1:6" ht="12.75">
      <c r="A1150" s="32"/>
      <c r="B1150" s="49"/>
      <c r="C1150" s="188"/>
      <c r="D1150" s="102"/>
      <c r="E1150" s="50"/>
      <c r="F1150" s="50">
        <f t="shared" si="6"/>
        <v>0</v>
      </c>
    </row>
    <row r="1151" spans="1:6" ht="25.5">
      <c r="A1151" s="48">
        <v>36</v>
      </c>
      <c r="B1151" s="49" t="s">
        <v>73</v>
      </c>
      <c r="C1151" s="188"/>
      <c r="D1151" s="102"/>
      <c r="E1151" s="50"/>
      <c r="F1151" s="50">
        <f t="shared" si="6"/>
        <v>0</v>
      </c>
    </row>
    <row r="1152" spans="1:6" ht="12.75">
      <c r="A1152" s="32"/>
      <c r="B1152" s="49"/>
      <c r="C1152" s="188" t="s">
        <v>19</v>
      </c>
      <c r="D1152" s="102">
        <v>60</v>
      </c>
      <c r="E1152" s="50"/>
      <c r="F1152" s="50">
        <f t="shared" si="6"/>
        <v>0</v>
      </c>
    </row>
    <row r="1153" spans="1:6" ht="12.75">
      <c r="A1153" s="32"/>
      <c r="B1153" s="49"/>
      <c r="C1153" s="188"/>
      <c r="D1153" s="102"/>
      <c r="E1153" s="50"/>
      <c r="F1153" s="50"/>
    </row>
    <row r="1154" spans="1:6" ht="38.25">
      <c r="A1154" s="48">
        <v>37</v>
      </c>
      <c r="B1154" s="49" t="s">
        <v>74</v>
      </c>
      <c r="C1154" s="188"/>
      <c r="D1154" s="102"/>
      <c r="E1154" s="50"/>
      <c r="F1154" s="50">
        <f aca="true" t="shared" si="7" ref="F1154:F1161">D1154*E1154</f>
        <v>0</v>
      </c>
    </row>
    <row r="1155" spans="1:6" ht="12.75">
      <c r="A1155" s="32"/>
      <c r="B1155" s="49"/>
      <c r="C1155" s="188" t="s">
        <v>19</v>
      </c>
      <c r="D1155" s="102">
        <v>10</v>
      </c>
      <c r="E1155" s="50"/>
      <c r="F1155" s="50">
        <f t="shared" si="7"/>
        <v>0</v>
      </c>
    </row>
    <row r="1156" spans="1:6" ht="12.75">
      <c r="A1156" s="32"/>
      <c r="B1156" s="49"/>
      <c r="C1156" s="188"/>
      <c r="D1156" s="102"/>
      <c r="E1156" s="50"/>
      <c r="F1156" s="50">
        <f t="shared" si="7"/>
        <v>0</v>
      </c>
    </row>
    <row r="1157" spans="1:6" ht="25.5">
      <c r="A1157" s="48">
        <v>38</v>
      </c>
      <c r="B1157" s="49" t="s">
        <v>75</v>
      </c>
      <c r="C1157" s="188"/>
      <c r="D1157" s="102"/>
      <c r="E1157" s="50"/>
      <c r="F1157" s="50">
        <f t="shared" si="7"/>
        <v>0</v>
      </c>
    </row>
    <row r="1158" spans="1:6" ht="12.75">
      <c r="A1158" s="32"/>
      <c r="B1158" s="49"/>
      <c r="C1158" s="188" t="s">
        <v>19</v>
      </c>
      <c r="D1158" s="102">
        <v>35</v>
      </c>
      <c r="E1158" s="50"/>
      <c r="F1158" s="50">
        <f t="shared" si="7"/>
        <v>0</v>
      </c>
    </row>
    <row r="1159" spans="1:6" ht="12.75">
      <c r="A1159" s="32"/>
      <c r="B1159" s="49"/>
      <c r="C1159" s="188"/>
      <c r="D1159" s="50"/>
      <c r="E1159" s="50"/>
      <c r="F1159" s="50">
        <f t="shared" si="7"/>
        <v>0</v>
      </c>
    </row>
    <row r="1160" spans="1:6" ht="25.5">
      <c r="A1160" s="48">
        <v>39</v>
      </c>
      <c r="B1160" s="49" t="s">
        <v>77</v>
      </c>
      <c r="C1160" s="188"/>
      <c r="D1160" s="50"/>
      <c r="E1160" s="50"/>
      <c r="F1160" s="50">
        <f t="shared" si="7"/>
        <v>0</v>
      </c>
    </row>
    <row r="1161" spans="1:8" s="107" customFormat="1" ht="12.75">
      <c r="A1161" s="126"/>
      <c r="B1161" s="101"/>
      <c r="C1161" s="187" t="s">
        <v>30</v>
      </c>
      <c r="D1161" s="102">
        <v>2</v>
      </c>
      <c r="E1161" s="102"/>
      <c r="F1161" s="102">
        <f t="shared" si="7"/>
        <v>0</v>
      </c>
      <c r="H1161" s="125"/>
    </row>
    <row r="1162" spans="1:6" ht="12.75">
      <c r="A1162" s="32"/>
      <c r="B1162" s="49"/>
      <c r="C1162" s="188"/>
      <c r="D1162" s="50"/>
      <c r="E1162" s="50"/>
      <c r="F1162" s="50"/>
    </row>
    <row r="1163" spans="1:6" ht="25.5">
      <c r="A1163" s="48">
        <v>40</v>
      </c>
      <c r="B1163" s="51" t="s">
        <v>549</v>
      </c>
      <c r="C1163" s="188"/>
      <c r="D1163" s="50"/>
      <c r="E1163" s="50"/>
      <c r="F1163" s="50">
        <f>D1163*E1163</f>
        <v>0</v>
      </c>
    </row>
    <row r="1164" spans="1:6" ht="12.75">
      <c r="A1164" s="32"/>
      <c r="B1164" s="49"/>
      <c r="C1164" s="188" t="s">
        <v>19</v>
      </c>
      <c r="D1164" s="102">
        <v>115</v>
      </c>
      <c r="E1164" s="50"/>
      <c r="F1164" s="50">
        <f>D1164*E1164</f>
        <v>0</v>
      </c>
    </row>
    <row r="1165" spans="1:6" ht="12.75">
      <c r="A1165" s="32"/>
      <c r="B1165" s="49"/>
      <c r="C1165" s="188"/>
      <c r="D1165" s="102"/>
      <c r="E1165" s="50"/>
      <c r="F1165" s="50">
        <f>D1165*E1165</f>
        <v>0</v>
      </c>
    </row>
    <row r="1166" spans="1:6" ht="38.25">
      <c r="A1166" s="48">
        <v>41</v>
      </c>
      <c r="B1166" s="49" t="s">
        <v>99</v>
      </c>
      <c r="C1166" s="188"/>
      <c r="D1166" s="102"/>
      <c r="E1166" s="50"/>
      <c r="F1166" s="50">
        <f>D1166*E1166</f>
        <v>0</v>
      </c>
    </row>
    <row r="1167" spans="1:6" ht="12.75">
      <c r="A1167" s="32"/>
      <c r="B1167" s="49"/>
      <c r="C1167" s="188" t="s">
        <v>18</v>
      </c>
      <c r="D1167" s="102">
        <v>7</v>
      </c>
      <c r="E1167" s="50"/>
      <c r="F1167" s="50">
        <f>D1167*E1167</f>
        <v>0</v>
      </c>
    </row>
    <row r="1168" spans="1:6" ht="12.75">
      <c r="A1168" s="33"/>
      <c r="B1168" s="101"/>
      <c r="C1168" s="207"/>
      <c r="D1168" s="104"/>
      <c r="E1168" s="104"/>
      <c r="F1168" s="104"/>
    </row>
    <row r="1169" spans="1:6" ht="25.5">
      <c r="A1169" s="133">
        <v>42</v>
      </c>
      <c r="B1169" s="101" t="s">
        <v>753</v>
      </c>
      <c r="C1169" s="207" t="s">
        <v>17</v>
      </c>
      <c r="D1169" s="104">
        <v>150</v>
      </c>
      <c r="E1169" s="104"/>
      <c r="F1169" s="104">
        <f>D1169*E1169</f>
        <v>0</v>
      </c>
    </row>
    <row r="1170" spans="1:6" ht="12.75">
      <c r="A1170" s="133"/>
      <c r="B1170" s="101"/>
      <c r="C1170" s="207"/>
      <c r="D1170" s="104"/>
      <c r="E1170" s="104"/>
      <c r="F1170" s="104"/>
    </row>
    <row r="1171" spans="1:6" ht="25.5">
      <c r="A1171" s="133">
        <v>43</v>
      </c>
      <c r="B1171" s="101" t="s">
        <v>756</v>
      </c>
      <c r="C1171" s="207" t="s">
        <v>17</v>
      </c>
      <c r="D1171" s="104">
        <v>350</v>
      </c>
      <c r="E1171" s="104"/>
      <c r="F1171" s="104">
        <f>D1171*E1171</f>
        <v>0</v>
      </c>
    </row>
    <row r="1172" spans="1:6" ht="12.75">
      <c r="A1172" s="135"/>
      <c r="B1172" s="223"/>
      <c r="C1172" s="224"/>
      <c r="D1172" s="139"/>
      <c r="E1172" s="139"/>
      <c r="F1172" s="139"/>
    </row>
    <row r="1173" spans="1:6" s="84" customFormat="1" ht="25.5">
      <c r="A1173" s="48">
        <v>42</v>
      </c>
      <c r="B1173" s="49" t="s">
        <v>132</v>
      </c>
      <c r="C1173" s="208"/>
      <c r="D1173" s="47"/>
      <c r="E1173" s="47"/>
      <c r="F1173" s="47">
        <f>D1173*E1173</f>
        <v>0</v>
      </c>
    </row>
    <row r="1174" spans="1:6" ht="12.75">
      <c r="A1174" s="1"/>
      <c r="B1174" s="9"/>
      <c r="C1174" s="182" t="s">
        <v>30</v>
      </c>
      <c r="D1174" s="114">
        <v>0.1</v>
      </c>
      <c r="E1174" s="11">
        <f>SUM(F1111:F1171)</f>
        <v>0</v>
      </c>
      <c r="F1174" s="11">
        <f>D1174*E1174</f>
        <v>0</v>
      </c>
    </row>
    <row r="1175" spans="1:6" ht="12.75">
      <c r="A1175" s="33"/>
      <c r="B1175" s="101"/>
      <c r="C1175" s="207"/>
      <c r="D1175" s="104"/>
      <c r="E1175" s="104"/>
      <c r="F1175" s="104"/>
    </row>
    <row r="1176" spans="1:6" ht="14.25" customHeight="1" thickBot="1">
      <c r="A1176" s="41"/>
      <c r="B1176" s="40" t="s">
        <v>55</v>
      </c>
      <c r="C1176" s="193"/>
      <c r="D1176" s="42"/>
      <c r="E1176" s="42">
        <v>0</v>
      </c>
      <c r="F1176" s="43">
        <f>SUM(F1111:F1174)</f>
        <v>0</v>
      </c>
    </row>
    <row r="1177" spans="1:6" ht="14.25" customHeight="1">
      <c r="A1177" s="9"/>
      <c r="B1177" s="24"/>
      <c r="C1177" s="182"/>
      <c r="D1177" s="11"/>
      <c r="E1177" s="11"/>
      <c r="F1177" s="45"/>
    </row>
    <row r="1178" spans="1:6" ht="12.75">
      <c r="A1178" s="1"/>
      <c r="B1178" s="1"/>
      <c r="C1178" s="161"/>
      <c r="D1178" s="2"/>
      <c r="E1178" s="2">
        <v>0</v>
      </c>
      <c r="F1178" s="2">
        <f>D1178*E1178</f>
        <v>0</v>
      </c>
    </row>
    <row r="1179" spans="1:6" ht="13.5" thickBot="1">
      <c r="A1179" s="44">
        <v>2</v>
      </c>
      <c r="B1179" s="44" t="s">
        <v>15</v>
      </c>
      <c r="C1179" s="161"/>
      <c r="D1179" s="2"/>
      <c r="E1179" s="2">
        <v>0</v>
      </c>
      <c r="F1179" s="2">
        <f>D1179*E1179</f>
        <v>0</v>
      </c>
    </row>
    <row r="1180" spans="1:6" ht="12.75">
      <c r="A1180" s="6"/>
      <c r="B1180" s="6"/>
      <c r="C1180" s="161"/>
      <c r="D1180" s="2"/>
      <c r="E1180" s="2"/>
      <c r="F1180" s="2"/>
    </row>
    <row r="1181" spans="1:6" ht="12.75">
      <c r="A1181" s="6"/>
      <c r="B1181" s="22" t="s">
        <v>43</v>
      </c>
      <c r="C1181" s="161"/>
      <c r="D1181" s="2"/>
      <c r="E1181" s="2"/>
      <c r="F1181" s="2"/>
    </row>
    <row r="1182" spans="1:6" ht="127.5">
      <c r="A1182" s="6"/>
      <c r="B1182" s="23" t="s">
        <v>59</v>
      </c>
      <c r="C1182" s="161"/>
      <c r="D1182" s="2"/>
      <c r="E1182" s="2"/>
      <c r="F1182" s="2"/>
    </row>
    <row r="1183" spans="1:6" ht="12.75">
      <c r="A1183" s="6"/>
      <c r="B1183" s="23"/>
      <c r="C1183" s="161"/>
      <c r="D1183" s="2"/>
      <c r="E1183" s="2"/>
      <c r="F1183" s="2"/>
    </row>
    <row r="1184" spans="1:6" ht="12.75">
      <c r="A1184" s="162" t="s">
        <v>877</v>
      </c>
      <c r="B1184" s="162" t="s">
        <v>84</v>
      </c>
      <c r="C1184" s="163" t="s">
        <v>875</v>
      </c>
      <c r="D1184" s="164" t="s">
        <v>85</v>
      </c>
      <c r="E1184" s="165" t="s">
        <v>876</v>
      </c>
      <c r="F1184" s="165" t="s">
        <v>86</v>
      </c>
    </row>
    <row r="1185" spans="1:6" ht="12.75">
      <c r="A1185" s="1"/>
      <c r="B1185" s="1"/>
      <c r="C1185" s="161"/>
      <c r="D1185" s="2"/>
      <c r="E1185" s="2"/>
      <c r="F1185" s="2"/>
    </row>
    <row r="1186" spans="1:6" ht="38.25">
      <c r="A1186" s="33">
        <v>6</v>
      </c>
      <c r="B1186" s="1" t="s">
        <v>81</v>
      </c>
      <c r="C1186" s="161"/>
      <c r="D1186" s="2"/>
      <c r="E1186" s="2"/>
      <c r="F1186" s="2">
        <f aca="true" t="shared" si="8" ref="F1186:F1209">D1186*E1186</f>
        <v>0</v>
      </c>
    </row>
    <row r="1187" spans="1:8" ht="12.75">
      <c r="A1187" s="33"/>
      <c r="B1187" s="1"/>
      <c r="C1187" s="161" t="s">
        <v>17</v>
      </c>
      <c r="D1187" s="109">
        <v>50</v>
      </c>
      <c r="E1187" s="2"/>
      <c r="F1187" s="2">
        <f t="shared" si="8"/>
        <v>0</v>
      </c>
      <c r="H1187" s="111"/>
    </row>
    <row r="1188" spans="1:6" ht="12.75">
      <c r="A1188" s="33"/>
      <c r="B1188" s="1"/>
      <c r="C1188" s="161"/>
      <c r="D1188" s="109"/>
      <c r="E1188" s="2"/>
      <c r="F1188" s="2">
        <f t="shared" si="8"/>
        <v>0</v>
      </c>
    </row>
    <row r="1189" spans="1:6" ht="76.5">
      <c r="A1189" s="33">
        <v>7</v>
      </c>
      <c r="B1189" s="1" t="s">
        <v>109</v>
      </c>
      <c r="C1189" s="161"/>
      <c r="D1189" s="109"/>
      <c r="E1189" s="2"/>
      <c r="F1189" s="2">
        <f t="shared" si="8"/>
        <v>0</v>
      </c>
    </row>
    <row r="1190" spans="1:6" ht="12.75">
      <c r="A1190" s="33"/>
      <c r="B1190" s="1"/>
      <c r="C1190" s="161" t="s">
        <v>18</v>
      </c>
      <c r="D1190" s="109">
        <v>33</v>
      </c>
      <c r="E1190" s="2"/>
      <c r="F1190" s="2">
        <f t="shared" si="8"/>
        <v>0</v>
      </c>
    </row>
    <row r="1191" spans="1:6" ht="12.75">
      <c r="A1191" s="33"/>
      <c r="B1191" s="1"/>
      <c r="C1191" s="161"/>
      <c r="D1191" s="109"/>
      <c r="E1191" s="2"/>
      <c r="F1191" s="2">
        <f t="shared" si="8"/>
        <v>0</v>
      </c>
    </row>
    <row r="1192" spans="1:6" ht="76.5">
      <c r="A1192" s="33">
        <v>8</v>
      </c>
      <c r="B1192" s="1" t="s">
        <v>108</v>
      </c>
      <c r="C1192" s="161"/>
      <c r="D1192" s="109"/>
      <c r="E1192" s="2"/>
      <c r="F1192" s="2">
        <f t="shared" si="8"/>
        <v>0</v>
      </c>
    </row>
    <row r="1193" spans="1:6" ht="12.75">
      <c r="A1193" s="33"/>
      <c r="B1193" s="1"/>
      <c r="C1193" s="161" t="s">
        <v>18</v>
      </c>
      <c r="D1193" s="109">
        <v>5</v>
      </c>
      <c r="E1193" s="2"/>
      <c r="F1193" s="2">
        <f t="shared" si="8"/>
        <v>0</v>
      </c>
    </row>
    <row r="1194" spans="1:6" ht="12.75">
      <c r="A1194" s="33"/>
      <c r="B1194" s="1"/>
      <c r="C1194" s="161"/>
      <c r="D1194" s="109"/>
      <c r="E1194" s="2"/>
      <c r="F1194" s="2">
        <f t="shared" si="8"/>
        <v>0</v>
      </c>
    </row>
    <row r="1195" spans="1:6" ht="76.5">
      <c r="A1195" s="33">
        <v>9</v>
      </c>
      <c r="B1195" s="1" t="s">
        <v>82</v>
      </c>
      <c r="C1195" s="161"/>
      <c r="D1195" s="109"/>
      <c r="E1195" s="2"/>
      <c r="F1195" s="2">
        <f t="shared" si="8"/>
        <v>0</v>
      </c>
    </row>
    <row r="1196" spans="1:6" ht="12.75">
      <c r="A1196" s="33"/>
      <c r="B1196" s="1"/>
      <c r="C1196" s="161" t="s">
        <v>18</v>
      </c>
      <c r="D1196" s="109">
        <v>7</v>
      </c>
      <c r="E1196" s="2"/>
      <c r="F1196" s="2">
        <f t="shared" si="8"/>
        <v>0</v>
      </c>
    </row>
    <row r="1197" spans="1:6" ht="12.75">
      <c r="A1197" s="33"/>
      <c r="B1197" s="1"/>
      <c r="C1197" s="161"/>
      <c r="D1197" s="2"/>
      <c r="E1197" s="2"/>
      <c r="F1197" s="2">
        <f t="shared" si="8"/>
        <v>0</v>
      </c>
    </row>
    <row r="1198" spans="1:6" ht="63.75">
      <c r="A1198" s="33">
        <v>10</v>
      </c>
      <c r="B1198" s="1" t="s">
        <v>83</v>
      </c>
      <c r="C1198" s="161"/>
      <c r="D1198" s="2"/>
      <c r="E1198" s="2"/>
      <c r="F1198" s="2">
        <f t="shared" si="8"/>
        <v>0</v>
      </c>
    </row>
    <row r="1199" spans="1:6" ht="12.75">
      <c r="A1199" s="33"/>
      <c r="B1199" s="1"/>
      <c r="C1199" s="161" t="s">
        <v>17</v>
      </c>
      <c r="D1199" s="109">
        <v>17</v>
      </c>
      <c r="E1199" s="2"/>
      <c r="F1199" s="2">
        <f t="shared" si="8"/>
        <v>0</v>
      </c>
    </row>
    <row r="1200" spans="1:6" ht="12.75">
      <c r="A1200" s="33"/>
      <c r="B1200" s="1"/>
      <c r="C1200" s="161"/>
      <c r="D1200" s="109"/>
      <c r="E1200" s="2"/>
      <c r="F1200" s="2">
        <f t="shared" si="8"/>
        <v>0</v>
      </c>
    </row>
    <row r="1201" spans="1:6" ht="153">
      <c r="A1201" s="33">
        <v>11</v>
      </c>
      <c r="B1201" s="15" t="s">
        <v>107</v>
      </c>
      <c r="C1201" s="161"/>
      <c r="D1201" s="109"/>
      <c r="E1201" s="2"/>
      <c r="F1201" s="2">
        <f t="shared" si="8"/>
        <v>0</v>
      </c>
    </row>
    <row r="1202" spans="1:6" ht="12.75">
      <c r="A1202" s="33"/>
      <c r="B1202" s="1"/>
      <c r="C1202" s="161" t="s">
        <v>18</v>
      </c>
      <c r="D1202" s="109">
        <v>7</v>
      </c>
      <c r="E1202" s="2"/>
      <c r="F1202" s="2">
        <f t="shared" si="8"/>
        <v>0</v>
      </c>
    </row>
    <row r="1203" spans="1:6" ht="12.75">
      <c r="A1203" s="33"/>
      <c r="B1203" s="1"/>
      <c r="C1203" s="161"/>
      <c r="D1203" s="109"/>
      <c r="E1203" s="2"/>
      <c r="F1203" s="2">
        <f t="shared" si="8"/>
        <v>0</v>
      </c>
    </row>
    <row r="1204" spans="1:6" ht="114.75">
      <c r="A1204" s="33">
        <v>12</v>
      </c>
      <c r="B1204" s="14" t="s">
        <v>105</v>
      </c>
      <c r="C1204" s="161"/>
      <c r="D1204" s="123"/>
      <c r="E1204" s="2"/>
      <c r="F1204" s="2">
        <f t="shared" si="8"/>
        <v>0</v>
      </c>
    </row>
    <row r="1205" spans="1:6" ht="12.75">
      <c r="A1205" s="33"/>
      <c r="B1205" s="13"/>
      <c r="C1205" s="161" t="s">
        <v>18</v>
      </c>
      <c r="D1205" s="109">
        <v>8</v>
      </c>
      <c r="E1205" s="2"/>
      <c r="F1205" s="2">
        <f t="shared" si="8"/>
        <v>0</v>
      </c>
    </row>
    <row r="1206" spans="1:6" ht="12.75">
      <c r="A1206" s="33"/>
      <c r="B1206" s="13"/>
      <c r="C1206" s="161"/>
      <c r="D1206" s="109"/>
      <c r="E1206" s="2"/>
      <c r="F1206" s="2">
        <f t="shared" si="8"/>
        <v>0</v>
      </c>
    </row>
    <row r="1207" spans="1:6" ht="38.25">
      <c r="A1207" s="33">
        <v>13</v>
      </c>
      <c r="B1207" s="13" t="s">
        <v>106</v>
      </c>
      <c r="C1207" s="161"/>
      <c r="D1207" s="109"/>
      <c r="E1207" s="2"/>
      <c r="F1207" s="2">
        <f t="shared" si="8"/>
        <v>0</v>
      </c>
    </row>
    <row r="1208" spans="1:6" ht="12.75">
      <c r="A1208" s="33"/>
      <c r="B1208" s="1"/>
      <c r="C1208" s="161" t="s">
        <v>17</v>
      </c>
      <c r="D1208" s="109">
        <v>11</v>
      </c>
      <c r="E1208" s="2"/>
      <c r="F1208" s="2">
        <f t="shared" si="8"/>
        <v>0</v>
      </c>
    </row>
    <row r="1209" spans="1:6" ht="12.75">
      <c r="A1209" s="33"/>
      <c r="B1209" s="1"/>
      <c r="C1209" s="161"/>
      <c r="D1209" s="109"/>
      <c r="E1209" s="2"/>
      <c r="F1209" s="2">
        <f t="shared" si="8"/>
        <v>0</v>
      </c>
    </row>
    <row r="1210" spans="1:6" ht="38.25">
      <c r="A1210" s="222" t="s">
        <v>892</v>
      </c>
      <c r="B1210" s="129" t="s">
        <v>891</v>
      </c>
      <c r="C1210" s="192" t="s">
        <v>893</v>
      </c>
      <c r="D1210" s="114">
        <v>200</v>
      </c>
      <c r="E1210" s="114"/>
      <c r="F1210" s="114">
        <f>D1210*E1210</f>
        <v>0</v>
      </c>
    </row>
    <row r="1211" spans="1:6" ht="12.75">
      <c r="A1211" s="108"/>
      <c r="B1211" s="129"/>
      <c r="C1211" s="192"/>
      <c r="D1211" s="114"/>
      <c r="E1211" s="114"/>
      <c r="F1211" s="114"/>
    </row>
    <row r="1212" spans="1:6" ht="51">
      <c r="A1212" s="108">
        <v>14</v>
      </c>
      <c r="B1212" s="129" t="s">
        <v>772</v>
      </c>
      <c r="C1212" s="192" t="s">
        <v>18</v>
      </c>
      <c r="D1212" s="114">
        <v>54</v>
      </c>
      <c r="E1212" s="114"/>
      <c r="F1212" s="114">
        <f>D1212*E1212</f>
        <v>0</v>
      </c>
    </row>
    <row r="1213" spans="1:6" ht="12.75">
      <c r="A1213" s="33"/>
      <c r="B1213" s="1"/>
      <c r="C1213" s="182"/>
      <c r="D1213" s="11"/>
      <c r="E1213" s="11"/>
      <c r="F1213" s="11"/>
    </row>
    <row r="1214" spans="1:6" ht="25.5">
      <c r="A1214" s="33">
        <v>15</v>
      </c>
      <c r="B1214" s="1" t="s">
        <v>132</v>
      </c>
      <c r="C1214" s="161"/>
      <c r="D1214" s="2"/>
      <c r="E1214" s="2"/>
      <c r="F1214" s="2">
        <f>D1214*E1214</f>
        <v>0</v>
      </c>
    </row>
    <row r="1215" spans="1:6" ht="12.75">
      <c r="A1215" s="1"/>
      <c r="B1215" s="9"/>
      <c r="C1215" s="182" t="s">
        <v>30</v>
      </c>
      <c r="D1215" s="114">
        <v>0.1</v>
      </c>
      <c r="E1215" s="11">
        <f>SUM(F1186:F1209)</f>
        <v>0</v>
      </c>
      <c r="F1215" s="11">
        <f>D1215*E1215</f>
        <v>0</v>
      </c>
    </row>
    <row r="1216" spans="1:6" ht="12.75">
      <c r="A1216" s="1"/>
      <c r="B1216" s="9"/>
      <c r="C1216" s="182"/>
      <c r="D1216" s="11"/>
      <c r="E1216" s="11"/>
      <c r="F1216" s="11"/>
    </row>
    <row r="1217" spans="1:6" ht="13.5" thickBot="1">
      <c r="A1217" s="41"/>
      <c r="B1217" s="40" t="s">
        <v>135</v>
      </c>
      <c r="C1217" s="195"/>
      <c r="D1217" s="42"/>
      <c r="E1217" s="43">
        <v>0</v>
      </c>
      <c r="F1217" s="43">
        <f>SUM(F1186:F1216)</f>
        <v>0</v>
      </c>
    </row>
    <row r="1218" spans="1:6" ht="12.75">
      <c r="A1218" s="9"/>
      <c r="B1218" s="24"/>
      <c r="C1218" s="196"/>
      <c r="D1218" s="11"/>
      <c r="E1218" s="45"/>
      <c r="F1218" s="45"/>
    </row>
    <row r="1219" spans="1:6" ht="12.75">
      <c r="A1219" s="1"/>
      <c r="B1219" s="1"/>
      <c r="C1219" s="161"/>
      <c r="D1219" s="2"/>
      <c r="E1219" s="2">
        <v>0</v>
      </c>
      <c r="F1219" s="2">
        <f>D1219*E1219</f>
        <v>0</v>
      </c>
    </row>
    <row r="1220" spans="1:6" ht="13.5" thickBot="1">
      <c r="A1220" s="44">
        <v>3</v>
      </c>
      <c r="B1220" s="44" t="s">
        <v>35</v>
      </c>
      <c r="C1220" s="161"/>
      <c r="D1220" s="2"/>
      <c r="E1220" s="2">
        <v>0</v>
      </c>
      <c r="F1220" s="2">
        <f>D1220*E1220</f>
        <v>0</v>
      </c>
    </row>
    <row r="1221" spans="1:6" ht="12.75">
      <c r="A1221" s="6"/>
      <c r="B1221" s="6"/>
      <c r="C1221" s="161"/>
      <c r="D1221" s="2"/>
      <c r="E1221" s="2"/>
      <c r="F1221" s="2"/>
    </row>
    <row r="1222" spans="1:6" ht="12.75">
      <c r="A1222" s="162" t="s">
        <v>877</v>
      </c>
      <c r="B1222" s="162" t="s">
        <v>84</v>
      </c>
      <c r="C1222" s="163" t="s">
        <v>875</v>
      </c>
      <c r="D1222" s="164" t="s">
        <v>85</v>
      </c>
      <c r="E1222" s="165" t="s">
        <v>876</v>
      </c>
      <c r="F1222" s="165" t="s">
        <v>86</v>
      </c>
    </row>
    <row r="1223" spans="1:6" ht="12.75">
      <c r="A1223" s="1"/>
      <c r="B1223" s="1"/>
      <c r="C1223" s="161"/>
      <c r="D1223" s="2"/>
      <c r="E1223" s="2"/>
      <c r="F1223" s="2"/>
    </row>
    <row r="1224" spans="1:6" ht="12.75">
      <c r="A1224" s="1"/>
      <c r="B1224" s="22" t="s">
        <v>43</v>
      </c>
      <c r="C1224" s="161"/>
      <c r="D1224" s="2"/>
      <c r="E1224" s="2"/>
      <c r="F1224" s="2"/>
    </row>
    <row r="1225" spans="1:6" ht="102">
      <c r="A1225" s="1"/>
      <c r="B1225" s="98" t="s">
        <v>732</v>
      </c>
      <c r="C1225" s="161"/>
      <c r="D1225" s="2"/>
      <c r="E1225" s="2"/>
      <c r="F1225" s="2"/>
    </row>
    <row r="1226" spans="1:6" ht="12.75">
      <c r="A1226" s="33"/>
      <c r="B1226" s="1"/>
      <c r="C1226" s="161"/>
      <c r="D1226" s="2"/>
      <c r="E1226" s="2"/>
      <c r="F1226" s="2"/>
    </row>
    <row r="1227" spans="1:6" ht="38.25">
      <c r="A1227" s="220" t="s">
        <v>890</v>
      </c>
      <c r="B1227" s="108" t="s">
        <v>755</v>
      </c>
      <c r="C1227" s="197" t="s">
        <v>18</v>
      </c>
      <c r="D1227" s="123">
        <v>7</v>
      </c>
      <c r="E1227" s="123"/>
      <c r="F1227" s="123">
        <f>D1227*E1227</f>
        <v>0</v>
      </c>
    </row>
    <row r="1228" spans="2:6" ht="12.75">
      <c r="B1228" s="1"/>
      <c r="C1228" s="161"/>
      <c r="D1228" s="2"/>
      <c r="E1228" s="2"/>
      <c r="F1228" s="2"/>
    </row>
    <row r="1229" spans="1:6" ht="38.25">
      <c r="A1229" s="33">
        <v>8</v>
      </c>
      <c r="B1229" s="1" t="s">
        <v>809</v>
      </c>
      <c r="C1229" s="161"/>
      <c r="D1229" s="2"/>
      <c r="E1229" s="2"/>
      <c r="F1229" s="2">
        <f>D1229*E1229</f>
        <v>0</v>
      </c>
    </row>
    <row r="1230" spans="2:6" ht="12.75">
      <c r="B1230" s="9"/>
      <c r="C1230" s="182" t="s">
        <v>18</v>
      </c>
      <c r="D1230" s="114">
        <v>6.5</v>
      </c>
      <c r="E1230" s="11"/>
      <c r="F1230" s="11">
        <f>D1230*E1230</f>
        <v>0</v>
      </c>
    </row>
    <row r="1231" spans="2:6" ht="12.75">
      <c r="B1231" s="1"/>
      <c r="C1231" s="161"/>
      <c r="D1231" s="109"/>
      <c r="E1231" s="2"/>
      <c r="F1231" s="2"/>
    </row>
    <row r="1232" spans="1:6" ht="51">
      <c r="A1232" s="33">
        <v>9</v>
      </c>
      <c r="B1232" s="1" t="s">
        <v>889</v>
      </c>
      <c r="C1232" s="161"/>
      <c r="D1232" s="109"/>
      <c r="E1232" s="2"/>
      <c r="F1232" s="2">
        <f>D1232*E1232</f>
        <v>0</v>
      </c>
    </row>
    <row r="1233" spans="2:6" ht="12.75">
      <c r="B1233" s="9"/>
      <c r="C1233" s="182" t="s">
        <v>18</v>
      </c>
      <c r="D1233" s="114">
        <v>12</v>
      </c>
      <c r="E1233" s="11"/>
      <c r="F1233" s="11">
        <f>D1233*E1233</f>
        <v>0</v>
      </c>
    </row>
    <row r="1234" spans="2:6" ht="12.75">
      <c r="B1234" s="9"/>
      <c r="C1234" s="182"/>
      <c r="D1234" s="11"/>
      <c r="E1234" s="11"/>
      <c r="F1234" s="11"/>
    </row>
    <row r="1235" spans="1:6" s="107" customFormat="1" ht="25.5">
      <c r="A1235" s="133">
        <v>12</v>
      </c>
      <c r="B1235" s="108" t="s">
        <v>542</v>
      </c>
      <c r="C1235" s="194"/>
      <c r="D1235" s="109"/>
      <c r="E1235" s="109"/>
      <c r="F1235" s="109">
        <f>D1235*E1235</f>
        <v>0</v>
      </c>
    </row>
    <row r="1236" spans="2:6" s="107" customFormat="1" ht="12.75">
      <c r="B1236" s="129"/>
      <c r="C1236" s="192" t="s">
        <v>20</v>
      </c>
      <c r="D1236" s="114">
        <v>5460</v>
      </c>
      <c r="E1236" s="114"/>
      <c r="F1236" s="114">
        <f>D1236*E1236</f>
        <v>0</v>
      </c>
    </row>
    <row r="1237" spans="1:6" s="107" customFormat="1" ht="12.75">
      <c r="A1237" s="129"/>
      <c r="B1237" s="148"/>
      <c r="C1237" s="209"/>
      <c r="D1237" s="114"/>
      <c r="E1237" s="149"/>
      <c r="F1237" s="149"/>
    </row>
    <row r="1238" spans="1:6" s="107" customFormat="1" ht="25.5">
      <c r="A1238" s="133">
        <v>13</v>
      </c>
      <c r="B1238" s="108" t="s">
        <v>543</v>
      </c>
      <c r="C1238" s="194"/>
      <c r="D1238" s="109"/>
      <c r="E1238" s="109"/>
      <c r="F1238" s="109">
        <f>D1238*E1238</f>
        <v>0</v>
      </c>
    </row>
    <row r="1239" spans="2:6" s="107" customFormat="1" ht="12.75">
      <c r="B1239" s="129"/>
      <c r="C1239" s="192" t="s">
        <v>20</v>
      </c>
      <c r="D1239" s="114">
        <v>880</v>
      </c>
      <c r="E1239" s="114"/>
      <c r="F1239" s="114">
        <f>D1239*E1239</f>
        <v>0</v>
      </c>
    </row>
    <row r="1240" spans="2:6" s="107" customFormat="1" ht="12.75">
      <c r="B1240" s="129"/>
      <c r="C1240" s="192"/>
      <c r="D1240" s="114"/>
      <c r="E1240" s="114"/>
      <c r="F1240" s="114"/>
    </row>
    <row r="1241" spans="1:15" ht="165.75">
      <c r="A1241" s="33">
        <v>16</v>
      </c>
      <c r="B1241" s="1" t="s">
        <v>810</v>
      </c>
      <c r="C1241" s="161"/>
      <c r="D1241" s="2"/>
      <c r="E1241" s="2"/>
      <c r="F1241" s="2">
        <f>D1241*E1241</f>
        <v>0</v>
      </c>
      <c r="H1241" s="107"/>
      <c r="I1241" s="107"/>
      <c r="J1241" s="107"/>
      <c r="K1241" s="107"/>
      <c r="L1241" s="107"/>
      <c r="M1241" s="107"/>
      <c r="N1241" s="107"/>
      <c r="O1241" s="107"/>
    </row>
    <row r="1242" spans="1:15" ht="12.75">
      <c r="A1242" s="9"/>
      <c r="B1242" s="9"/>
      <c r="C1242" s="182" t="s">
        <v>30</v>
      </c>
      <c r="D1242" s="114">
        <v>3600</v>
      </c>
      <c r="E1242" s="11"/>
      <c r="F1242" s="11">
        <f>D1242*E1242</f>
        <v>0</v>
      </c>
      <c r="H1242" s="107"/>
      <c r="I1242" s="107"/>
      <c r="J1242" s="107"/>
      <c r="K1242" s="107"/>
      <c r="L1242" s="107"/>
      <c r="M1242" s="107"/>
      <c r="N1242" s="107"/>
      <c r="O1242" s="107"/>
    </row>
    <row r="1243" spans="1:15" ht="12.75">
      <c r="A1243" s="9"/>
      <c r="B1243" s="9"/>
      <c r="C1243" s="182"/>
      <c r="D1243" s="114"/>
      <c r="E1243" s="11"/>
      <c r="F1243" s="11"/>
      <c r="H1243" s="107"/>
      <c r="I1243" s="107"/>
      <c r="J1243" s="107"/>
      <c r="K1243" s="107"/>
      <c r="L1243" s="107"/>
      <c r="M1243" s="107"/>
      <c r="N1243" s="107"/>
      <c r="O1243" s="107"/>
    </row>
    <row r="1244" spans="1:15" ht="51">
      <c r="A1244" s="9">
        <v>17</v>
      </c>
      <c r="B1244" s="129" t="s">
        <v>811</v>
      </c>
      <c r="C1244" s="192" t="s">
        <v>30</v>
      </c>
      <c r="D1244" s="130">
        <v>1</v>
      </c>
      <c r="E1244" s="130"/>
      <c r="F1244" s="130">
        <f>D1244*E1244</f>
        <v>0</v>
      </c>
      <c r="H1244" s="125"/>
      <c r="I1244" s="107"/>
      <c r="J1244" s="107"/>
      <c r="K1244" s="107"/>
      <c r="L1244" s="107"/>
      <c r="M1244" s="107"/>
      <c r="N1244" s="107"/>
      <c r="O1244" s="107"/>
    </row>
    <row r="1245" spans="1:6" ht="12.75">
      <c r="A1245" s="9"/>
      <c r="B1245" s="129"/>
      <c r="C1245" s="192"/>
      <c r="D1245" s="130"/>
      <c r="E1245" s="130"/>
      <c r="F1245" s="130"/>
    </row>
    <row r="1246" spans="1:10" ht="114.75">
      <c r="A1246" s="9">
        <v>18</v>
      </c>
      <c r="B1246" s="129" t="s">
        <v>812</v>
      </c>
      <c r="C1246" s="215" t="s">
        <v>17</v>
      </c>
      <c r="D1246" s="130">
        <v>165</v>
      </c>
      <c r="E1246" s="130"/>
      <c r="F1246" s="130">
        <f>D1246*E1246</f>
        <v>0</v>
      </c>
      <c r="H1246" s="150"/>
      <c r="J1246" s="146"/>
    </row>
    <row r="1247" spans="1:6" ht="12.75">
      <c r="A1247" s="9"/>
      <c r="B1247" s="9"/>
      <c r="C1247" s="182"/>
      <c r="D1247" s="11"/>
      <c r="E1247" s="11"/>
      <c r="F1247" s="11"/>
    </row>
    <row r="1248" spans="1:6" ht="12.75">
      <c r="A1248" s="9">
        <v>17</v>
      </c>
      <c r="B1248" s="9" t="s">
        <v>186</v>
      </c>
      <c r="C1248" s="182"/>
      <c r="D1248" s="11"/>
      <c r="E1248" s="11"/>
      <c r="F1248" s="11"/>
    </row>
    <row r="1249" spans="1:6" ht="12.75">
      <c r="A1249" s="9"/>
      <c r="B1249" s="9"/>
      <c r="C1249" s="182" t="s">
        <v>30</v>
      </c>
      <c r="D1249" s="114">
        <v>0.1</v>
      </c>
      <c r="E1249" s="11">
        <f>SUM(F1227:F1242)</f>
        <v>0</v>
      </c>
      <c r="F1249" s="11">
        <f>D1249*E1249</f>
        <v>0</v>
      </c>
    </row>
    <row r="1250" spans="1:6" ht="12.75">
      <c r="A1250" s="9"/>
      <c r="B1250" s="9"/>
      <c r="C1250" s="182"/>
      <c r="D1250" s="11"/>
      <c r="E1250" s="11"/>
      <c r="F1250" s="11"/>
    </row>
    <row r="1251" spans="1:6" ht="13.5" thickBot="1">
      <c r="A1251" s="40"/>
      <c r="B1251" s="40" t="s">
        <v>44</v>
      </c>
      <c r="C1251" s="195"/>
      <c r="D1251" s="42"/>
      <c r="E1251" s="43">
        <v>0</v>
      </c>
      <c r="F1251" s="43">
        <f>SUM(F1227:F1250)</f>
        <v>0</v>
      </c>
    </row>
    <row r="1252" spans="1:6" ht="12.75">
      <c r="A1252" s="24"/>
      <c r="B1252" s="24"/>
      <c r="C1252" s="196"/>
      <c r="D1252" s="11"/>
      <c r="E1252" s="45"/>
      <c r="F1252" s="45"/>
    </row>
    <row r="1253" spans="1:6" ht="12.75">
      <c r="A1253" s="6"/>
      <c r="B1253" s="6"/>
      <c r="C1253" s="185"/>
      <c r="D1253" s="2"/>
      <c r="E1253" s="7">
        <v>0</v>
      </c>
      <c r="F1253" s="7">
        <f>D1253*E1253</f>
        <v>0</v>
      </c>
    </row>
    <row r="1254" spans="1:6" ht="13.5" thickBot="1">
      <c r="A1254" s="44">
        <v>4</v>
      </c>
      <c r="B1254" s="44" t="s">
        <v>36</v>
      </c>
      <c r="C1254" s="185"/>
      <c r="D1254" s="2"/>
      <c r="E1254" s="7">
        <v>0</v>
      </c>
      <c r="F1254" s="7">
        <f>D1254*E1254</f>
        <v>0</v>
      </c>
    </row>
    <row r="1255" spans="1:6" ht="12.75">
      <c r="A1255" s="24"/>
      <c r="B1255" s="24"/>
      <c r="C1255" s="185"/>
      <c r="D1255" s="2"/>
      <c r="E1255" s="7"/>
      <c r="F1255" s="7"/>
    </row>
    <row r="1256" spans="1:6" s="95" customFormat="1" ht="12.75">
      <c r="A1256" s="96"/>
      <c r="B1256" s="22" t="s">
        <v>43</v>
      </c>
      <c r="C1256" s="186"/>
      <c r="D1256" s="94"/>
      <c r="E1256" s="94"/>
      <c r="F1256" s="94"/>
    </row>
    <row r="1257" spans="1:6" s="95" customFormat="1" ht="127.5">
      <c r="A1257" s="96"/>
      <c r="B1257" s="97" t="s">
        <v>738</v>
      </c>
      <c r="C1257" s="186"/>
      <c r="D1257" s="94"/>
      <c r="E1257" s="94"/>
      <c r="F1257" s="94"/>
    </row>
    <row r="1258" spans="1:6" ht="12.75">
      <c r="A1258" s="6"/>
      <c r="B1258" s="6"/>
      <c r="C1258" s="185"/>
      <c r="D1258" s="2"/>
      <c r="E1258" s="7"/>
      <c r="F1258" s="7"/>
    </row>
    <row r="1259" spans="1:6" ht="12.75">
      <c r="A1259" s="162" t="s">
        <v>877</v>
      </c>
      <c r="B1259" s="162" t="s">
        <v>84</v>
      </c>
      <c r="C1259" s="163" t="s">
        <v>875</v>
      </c>
      <c r="D1259" s="164" t="s">
        <v>85</v>
      </c>
      <c r="E1259" s="165" t="s">
        <v>876</v>
      </c>
      <c r="F1259" s="165" t="s">
        <v>86</v>
      </c>
    </row>
    <row r="1260" spans="1:6" ht="12.75">
      <c r="A1260" s="1"/>
      <c r="B1260" s="1"/>
      <c r="C1260" s="161"/>
      <c r="D1260" s="2"/>
      <c r="E1260" s="2"/>
      <c r="F1260" s="2"/>
    </row>
    <row r="1261" spans="1:6" ht="76.5">
      <c r="A1261" s="33">
        <v>1</v>
      </c>
      <c r="B1261" s="1" t="s">
        <v>66</v>
      </c>
      <c r="C1261" s="161"/>
      <c r="D1261" s="2"/>
      <c r="E1261" s="2">
        <v>0</v>
      </c>
      <c r="F1261" s="2">
        <f aca="true" t="shared" si="9" ref="F1261:F1312">D1261*E1261</f>
        <v>0</v>
      </c>
    </row>
    <row r="1262" spans="1:6" ht="12.75">
      <c r="A1262" s="33"/>
      <c r="B1262" s="1"/>
      <c r="C1262" s="161" t="s">
        <v>17</v>
      </c>
      <c r="D1262" s="109">
        <v>39</v>
      </c>
      <c r="E1262" s="2"/>
      <c r="F1262" s="2">
        <f t="shared" si="9"/>
        <v>0</v>
      </c>
    </row>
    <row r="1263" spans="1:6" ht="12.75">
      <c r="A1263" s="33"/>
      <c r="B1263" s="1"/>
      <c r="C1263" s="161"/>
      <c r="D1263" s="2"/>
      <c r="E1263" s="2"/>
      <c r="F1263" s="2">
        <f t="shared" si="9"/>
        <v>0</v>
      </c>
    </row>
    <row r="1264" spans="1:6" ht="89.25">
      <c r="A1264" s="33">
        <v>3</v>
      </c>
      <c r="B1264" s="1" t="s">
        <v>67</v>
      </c>
      <c r="C1264" s="161"/>
      <c r="D1264" s="2"/>
      <c r="E1264" s="2"/>
      <c r="F1264" s="2">
        <f t="shared" si="9"/>
        <v>0</v>
      </c>
    </row>
    <row r="1265" spans="1:6" ht="12.75">
      <c r="A1265" s="33"/>
      <c r="B1265" s="1"/>
      <c r="C1265" s="161" t="s">
        <v>17</v>
      </c>
      <c r="D1265" s="109">
        <v>48</v>
      </c>
      <c r="E1265" s="2"/>
      <c r="F1265" s="2">
        <f t="shared" si="9"/>
        <v>0</v>
      </c>
    </row>
    <row r="1266" spans="1:6" ht="12.75">
      <c r="A1266" s="33"/>
      <c r="B1266" s="1"/>
      <c r="C1266" s="161"/>
      <c r="D1266" s="109"/>
      <c r="E1266" s="2"/>
      <c r="F1266" s="2">
        <f t="shared" si="9"/>
        <v>0</v>
      </c>
    </row>
    <row r="1267" spans="1:6" ht="127.5">
      <c r="A1267" s="33">
        <v>4</v>
      </c>
      <c r="B1267" s="1" t="s">
        <v>87</v>
      </c>
      <c r="C1267" s="161"/>
      <c r="D1267" s="109"/>
      <c r="E1267" s="2"/>
      <c r="F1267" s="2">
        <f t="shared" si="9"/>
        <v>0</v>
      </c>
    </row>
    <row r="1268" spans="1:6" ht="12.75">
      <c r="A1268" s="33"/>
      <c r="B1268" s="1"/>
      <c r="C1268" s="161" t="s">
        <v>17</v>
      </c>
      <c r="D1268" s="109">
        <v>8</v>
      </c>
      <c r="E1268" s="2"/>
      <c r="F1268" s="2">
        <f t="shared" si="9"/>
        <v>0</v>
      </c>
    </row>
    <row r="1269" spans="1:6" ht="12.75">
      <c r="A1269" s="33"/>
      <c r="B1269" s="1"/>
      <c r="C1269" s="161"/>
      <c r="D1269" s="109"/>
      <c r="E1269" s="2"/>
      <c r="F1269" s="2">
        <f t="shared" si="9"/>
        <v>0</v>
      </c>
    </row>
    <row r="1270" spans="1:6" ht="63.75">
      <c r="A1270" s="33">
        <v>5</v>
      </c>
      <c r="B1270" s="1" t="s">
        <v>89</v>
      </c>
      <c r="C1270" s="161"/>
      <c r="D1270" s="109"/>
      <c r="E1270" s="2"/>
      <c r="F1270" s="2">
        <f t="shared" si="9"/>
        <v>0</v>
      </c>
    </row>
    <row r="1271" spans="1:6" ht="12.75">
      <c r="A1271" s="33"/>
      <c r="B1271" s="1"/>
      <c r="C1271" s="161" t="s">
        <v>17</v>
      </c>
      <c r="D1271" s="109">
        <v>48</v>
      </c>
      <c r="E1271" s="2"/>
      <c r="F1271" s="2">
        <f t="shared" si="9"/>
        <v>0</v>
      </c>
    </row>
    <row r="1272" spans="1:6" ht="12.75">
      <c r="A1272" s="33"/>
      <c r="B1272" s="1"/>
      <c r="C1272" s="161"/>
      <c r="D1272" s="2"/>
      <c r="E1272" s="2"/>
      <c r="F1272" s="2">
        <f t="shared" si="9"/>
        <v>0</v>
      </c>
    </row>
    <row r="1273" spans="1:6" ht="38.25">
      <c r="A1273" s="33">
        <v>6</v>
      </c>
      <c r="B1273" s="1" t="s">
        <v>90</v>
      </c>
      <c r="C1273" s="161"/>
      <c r="D1273" s="2"/>
      <c r="E1273" s="2"/>
      <c r="F1273" s="2">
        <f t="shared" si="9"/>
        <v>0</v>
      </c>
    </row>
    <row r="1274" spans="1:6" ht="12.75">
      <c r="A1274" s="33"/>
      <c r="B1274" s="1"/>
      <c r="C1274" s="161" t="s">
        <v>17</v>
      </c>
      <c r="D1274" s="109">
        <v>48</v>
      </c>
      <c r="E1274" s="2"/>
      <c r="F1274" s="2">
        <f t="shared" si="9"/>
        <v>0</v>
      </c>
    </row>
    <row r="1275" spans="1:6" ht="12.75">
      <c r="A1275" s="33"/>
      <c r="B1275" s="1"/>
      <c r="C1275" s="161"/>
      <c r="D1275" s="2"/>
      <c r="E1275" s="2"/>
      <c r="F1275" s="2">
        <f t="shared" si="9"/>
        <v>0</v>
      </c>
    </row>
    <row r="1276" spans="1:6" ht="165.75">
      <c r="A1276" s="33">
        <v>7</v>
      </c>
      <c r="B1276" s="15" t="s">
        <v>68</v>
      </c>
      <c r="C1276" s="161"/>
      <c r="D1276" s="2"/>
      <c r="E1276" s="2"/>
      <c r="F1276" s="2">
        <f t="shared" si="9"/>
        <v>0</v>
      </c>
    </row>
    <row r="1277" spans="1:6" ht="12.75">
      <c r="A1277" s="33"/>
      <c r="B1277" s="1"/>
      <c r="C1277" s="161" t="s">
        <v>17</v>
      </c>
      <c r="D1277" s="109">
        <v>14</v>
      </c>
      <c r="E1277" s="2"/>
      <c r="F1277" s="2">
        <f t="shared" si="9"/>
        <v>0</v>
      </c>
    </row>
    <row r="1278" spans="1:6" ht="12.75">
      <c r="A1278" s="33"/>
      <c r="B1278" s="1"/>
      <c r="C1278" s="161"/>
      <c r="D1278" s="2"/>
      <c r="E1278" s="2"/>
      <c r="F1278" s="2">
        <f t="shared" si="9"/>
        <v>0</v>
      </c>
    </row>
    <row r="1279" spans="1:6" ht="25.5">
      <c r="A1279" s="33">
        <v>11</v>
      </c>
      <c r="B1279" s="15" t="s">
        <v>0</v>
      </c>
      <c r="C1279" s="161"/>
      <c r="D1279" s="2"/>
      <c r="E1279" s="2"/>
      <c r="F1279" s="2">
        <f t="shared" si="9"/>
        <v>0</v>
      </c>
    </row>
    <row r="1280" spans="1:6" ht="12.75">
      <c r="A1280" s="33"/>
      <c r="B1280" s="1"/>
      <c r="C1280" s="161" t="s">
        <v>19</v>
      </c>
      <c r="D1280" s="109">
        <v>115</v>
      </c>
      <c r="E1280" s="2"/>
      <c r="F1280" s="2">
        <f t="shared" si="9"/>
        <v>0</v>
      </c>
    </row>
    <row r="1281" spans="1:6" ht="12.75">
      <c r="A1281" s="33"/>
      <c r="B1281" s="1"/>
      <c r="C1281" s="161"/>
      <c r="D1281" s="109"/>
      <c r="E1281" s="2"/>
      <c r="F1281" s="2">
        <f t="shared" si="9"/>
        <v>0</v>
      </c>
    </row>
    <row r="1282" spans="1:6" ht="51">
      <c r="A1282" s="33">
        <v>12</v>
      </c>
      <c r="B1282" s="1" t="s">
        <v>138</v>
      </c>
      <c r="C1282" s="161"/>
      <c r="D1282" s="123"/>
      <c r="E1282" s="112"/>
      <c r="F1282" s="112">
        <f t="shared" si="9"/>
        <v>0</v>
      </c>
    </row>
    <row r="1283" spans="1:6" ht="12.75">
      <c r="A1283" s="33"/>
      <c r="B1283" s="1"/>
      <c r="C1283" s="161" t="s">
        <v>17</v>
      </c>
      <c r="D1283" s="109">
        <v>340</v>
      </c>
      <c r="E1283" s="2"/>
      <c r="F1283" s="2">
        <f t="shared" si="9"/>
        <v>0</v>
      </c>
    </row>
    <row r="1284" spans="1:6" ht="12.75">
      <c r="A1284" s="33"/>
      <c r="B1284" s="1"/>
      <c r="C1284" s="161"/>
      <c r="D1284" s="109"/>
      <c r="E1284" s="2"/>
      <c r="F1284" s="2"/>
    </row>
    <row r="1285" spans="1:8" ht="57">
      <c r="A1285" s="33">
        <v>13</v>
      </c>
      <c r="B1285" s="218" t="s">
        <v>888</v>
      </c>
      <c r="C1285" s="194" t="s">
        <v>17</v>
      </c>
      <c r="D1285" s="109">
        <v>340</v>
      </c>
      <c r="E1285" s="109"/>
      <c r="F1285" s="109">
        <f>D1285*E1285</f>
        <v>0</v>
      </c>
      <c r="H1285" s="150"/>
    </row>
    <row r="1286" spans="1:6" ht="12.75">
      <c r="A1286" s="33"/>
      <c r="B1286" s="108"/>
      <c r="C1286" s="194"/>
      <c r="D1286" s="109"/>
      <c r="E1286" s="109"/>
      <c r="F1286" s="109">
        <f t="shared" si="9"/>
        <v>0</v>
      </c>
    </row>
    <row r="1287" spans="1:8" ht="114.75">
      <c r="A1287" s="33">
        <v>13</v>
      </c>
      <c r="B1287" s="219" t="s">
        <v>768</v>
      </c>
      <c r="C1287" s="194"/>
      <c r="D1287" s="123"/>
      <c r="E1287" s="123"/>
      <c r="F1287" s="123">
        <f t="shared" si="9"/>
        <v>0</v>
      </c>
      <c r="H1287" s="150"/>
    </row>
    <row r="1288" spans="1:6" ht="12.75">
      <c r="A1288" s="33"/>
      <c r="B1288" s="108"/>
      <c r="C1288" s="194" t="s">
        <v>17</v>
      </c>
      <c r="D1288" s="109">
        <v>2460</v>
      </c>
      <c r="E1288" s="109"/>
      <c r="F1288" s="109">
        <f t="shared" si="9"/>
        <v>0</v>
      </c>
    </row>
    <row r="1289" spans="1:6" ht="12.75">
      <c r="A1289" s="33"/>
      <c r="B1289" s="1"/>
      <c r="C1289" s="161"/>
      <c r="D1289" s="2"/>
      <c r="E1289" s="2"/>
      <c r="F1289" s="2">
        <f t="shared" si="9"/>
        <v>0</v>
      </c>
    </row>
    <row r="1290" spans="1:6" ht="76.5" customHeight="1">
      <c r="A1290" s="33">
        <v>14</v>
      </c>
      <c r="B1290" s="1" t="s">
        <v>887</v>
      </c>
      <c r="C1290" s="161"/>
      <c r="D1290" s="123"/>
      <c r="E1290" s="112"/>
      <c r="F1290" s="112">
        <f t="shared" si="9"/>
        <v>0</v>
      </c>
    </row>
    <row r="1291" spans="1:6" ht="12.75">
      <c r="A1291" s="33"/>
      <c r="B1291" s="1"/>
      <c r="C1291" s="161" t="s">
        <v>17</v>
      </c>
      <c r="D1291" s="109">
        <v>120</v>
      </c>
      <c r="E1291" s="2"/>
      <c r="F1291" s="2">
        <f t="shared" si="9"/>
        <v>0</v>
      </c>
    </row>
    <row r="1292" spans="1:6" ht="12.75">
      <c r="A1292" s="33"/>
      <c r="B1292" s="1"/>
      <c r="C1292" s="161"/>
      <c r="D1292" s="2"/>
      <c r="E1292" s="2"/>
      <c r="F1292" s="2">
        <f t="shared" si="9"/>
        <v>0</v>
      </c>
    </row>
    <row r="1293" spans="1:6" ht="51">
      <c r="A1293" s="33">
        <v>15</v>
      </c>
      <c r="B1293" s="15" t="s">
        <v>103</v>
      </c>
      <c r="C1293" s="161"/>
      <c r="D1293" s="2"/>
      <c r="E1293" s="2"/>
      <c r="F1293" s="2">
        <f t="shared" si="9"/>
        <v>0</v>
      </c>
    </row>
    <row r="1294" spans="1:6" ht="12.75">
      <c r="A1294" s="33"/>
      <c r="B1294" s="13"/>
      <c r="C1294" s="161" t="s">
        <v>17</v>
      </c>
      <c r="D1294" s="109">
        <v>51</v>
      </c>
      <c r="E1294" s="2"/>
      <c r="F1294" s="2">
        <f t="shared" si="9"/>
        <v>0</v>
      </c>
    </row>
    <row r="1295" spans="1:6" ht="12.75">
      <c r="A1295" s="33"/>
      <c r="B1295" s="13"/>
      <c r="C1295" s="161"/>
      <c r="D1295" s="109"/>
      <c r="E1295" s="2"/>
      <c r="F1295" s="2">
        <f t="shared" si="9"/>
        <v>0</v>
      </c>
    </row>
    <row r="1296" spans="1:6" ht="38.25">
      <c r="A1296" s="33">
        <v>16</v>
      </c>
      <c r="B1296" s="1" t="s">
        <v>7</v>
      </c>
      <c r="C1296" s="161"/>
      <c r="D1296" s="109"/>
      <c r="E1296" s="2"/>
      <c r="F1296" s="2">
        <f t="shared" si="9"/>
        <v>0</v>
      </c>
    </row>
    <row r="1297" spans="1:6" ht="12.75">
      <c r="A1297" s="33"/>
      <c r="B1297" s="1"/>
      <c r="C1297" s="161" t="s">
        <v>18</v>
      </c>
      <c r="D1297" s="109">
        <v>2</v>
      </c>
      <c r="E1297" s="2"/>
      <c r="F1297" s="2">
        <f t="shared" si="9"/>
        <v>0</v>
      </c>
    </row>
    <row r="1298" spans="1:6" ht="12.75">
      <c r="A1298" s="33"/>
      <c r="B1298" s="1"/>
      <c r="C1298" s="161"/>
      <c r="D1298" s="109"/>
      <c r="E1298" s="2"/>
      <c r="F1298" s="2">
        <f t="shared" si="9"/>
        <v>0</v>
      </c>
    </row>
    <row r="1299" spans="1:6" ht="76.5">
      <c r="A1299" s="33">
        <v>17</v>
      </c>
      <c r="B1299" s="1" t="s">
        <v>530</v>
      </c>
      <c r="C1299" s="161"/>
      <c r="D1299" s="109"/>
      <c r="E1299" s="2"/>
      <c r="F1299" s="2">
        <f t="shared" si="9"/>
        <v>0</v>
      </c>
    </row>
    <row r="1300" spans="1:6" ht="12.75">
      <c r="A1300" s="33"/>
      <c r="B1300" s="1"/>
      <c r="C1300" s="161" t="s">
        <v>17</v>
      </c>
      <c r="D1300" s="109">
        <v>38</v>
      </c>
      <c r="E1300" s="2"/>
      <c r="F1300" s="2">
        <f t="shared" si="9"/>
        <v>0</v>
      </c>
    </row>
    <row r="1301" spans="1:6" ht="12.75">
      <c r="A1301" s="33"/>
      <c r="B1301" s="1"/>
      <c r="C1301" s="161"/>
      <c r="D1301" s="109"/>
      <c r="E1301" s="2"/>
      <c r="F1301" s="2"/>
    </row>
    <row r="1302" spans="1:6" ht="76.5">
      <c r="A1302" s="33">
        <v>18</v>
      </c>
      <c r="B1302" s="1" t="s">
        <v>139</v>
      </c>
      <c r="C1302" s="161"/>
      <c r="D1302" s="109"/>
      <c r="E1302" s="2"/>
      <c r="F1302" s="2">
        <f>D1302*E1302</f>
        <v>0</v>
      </c>
    </row>
    <row r="1303" spans="1:6" ht="12.75">
      <c r="A1303" s="33"/>
      <c r="B1303" s="1"/>
      <c r="C1303" s="161" t="s">
        <v>17</v>
      </c>
      <c r="D1303" s="109">
        <v>30</v>
      </c>
      <c r="E1303" s="2"/>
      <c r="F1303" s="2">
        <f>D1303*E1303</f>
        <v>0</v>
      </c>
    </row>
    <row r="1304" spans="1:6" ht="12.75">
      <c r="A1304" s="33"/>
      <c r="B1304" s="1"/>
      <c r="C1304" s="161"/>
      <c r="D1304" s="109"/>
      <c r="E1304" s="2"/>
      <c r="F1304" s="2"/>
    </row>
    <row r="1305" spans="1:6" ht="12.75">
      <c r="A1305" s="33"/>
      <c r="B1305" s="1"/>
      <c r="C1305" s="161"/>
      <c r="D1305" s="2"/>
      <c r="E1305" s="2"/>
      <c r="F1305" s="2">
        <f t="shared" si="9"/>
        <v>0</v>
      </c>
    </row>
    <row r="1306" spans="1:6" ht="63" customHeight="1">
      <c r="A1306" s="33">
        <v>19</v>
      </c>
      <c r="B1306" s="1" t="s">
        <v>531</v>
      </c>
      <c r="C1306" s="161"/>
      <c r="D1306" s="2"/>
      <c r="E1306" s="2"/>
      <c r="F1306" s="2">
        <f t="shared" si="9"/>
        <v>0</v>
      </c>
    </row>
    <row r="1307" spans="1:6" ht="12.75">
      <c r="A1307" s="33"/>
      <c r="B1307" s="1"/>
      <c r="C1307" s="161" t="s">
        <v>17</v>
      </c>
      <c r="D1307" s="109">
        <v>1120</v>
      </c>
      <c r="E1307" s="2"/>
      <c r="F1307" s="2">
        <f t="shared" si="9"/>
        <v>0</v>
      </c>
    </row>
    <row r="1308" spans="1:6" ht="12.75">
      <c r="A1308" s="33"/>
      <c r="B1308" s="1"/>
      <c r="C1308" s="161"/>
      <c r="D1308" s="109"/>
      <c r="E1308" s="2"/>
      <c r="F1308" s="2"/>
    </row>
    <row r="1309" spans="1:6" ht="76.5">
      <c r="A1309" s="33">
        <v>20</v>
      </c>
      <c r="B1309" s="1" t="s">
        <v>144</v>
      </c>
      <c r="C1309" s="161"/>
      <c r="D1309" s="109"/>
      <c r="E1309" s="2"/>
      <c r="F1309" s="2">
        <f>D1309*E1309</f>
        <v>0</v>
      </c>
    </row>
    <row r="1310" spans="1:6" ht="12.75">
      <c r="A1310" s="33"/>
      <c r="B1310" s="1"/>
      <c r="C1310" s="161" t="s">
        <v>17</v>
      </c>
      <c r="D1310" s="109">
        <v>19.5</v>
      </c>
      <c r="E1310" s="2"/>
      <c r="F1310" s="2">
        <f>D1310*E1310</f>
        <v>0</v>
      </c>
    </row>
    <row r="1311" spans="1:6" ht="12.75">
      <c r="A1311" s="33"/>
      <c r="B1311" s="1"/>
      <c r="C1311" s="161"/>
      <c r="D1311" s="109"/>
      <c r="E1311" s="2"/>
      <c r="F1311" s="2">
        <f t="shared" si="9"/>
        <v>0</v>
      </c>
    </row>
    <row r="1312" spans="1:6" ht="76.5">
      <c r="A1312" s="33">
        <v>21</v>
      </c>
      <c r="B1312" s="1" t="s">
        <v>140</v>
      </c>
      <c r="C1312" s="161"/>
      <c r="D1312" s="109"/>
      <c r="E1312" s="2"/>
      <c r="F1312" s="2">
        <f t="shared" si="9"/>
        <v>0</v>
      </c>
    </row>
    <row r="1313" spans="1:6" ht="12.75">
      <c r="A1313" s="33"/>
      <c r="B1313" s="1"/>
      <c r="C1313" s="161" t="s">
        <v>17</v>
      </c>
      <c r="D1313" s="109">
        <v>93</v>
      </c>
      <c r="E1313" s="2"/>
      <c r="F1313" s="2">
        <f>D1313*E1313</f>
        <v>0</v>
      </c>
    </row>
    <row r="1314" spans="1:6" ht="12.75">
      <c r="A1314" s="33"/>
      <c r="B1314" s="1"/>
      <c r="C1314" s="161"/>
      <c r="D1314" s="2"/>
      <c r="E1314" s="2"/>
      <c r="F1314" s="2">
        <f>D1314*E1314</f>
        <v>0</v>
      </c>
    </row>
    <row r="1315" spans="1:6" ht="62.25" customHeight="1">
      <c r="A1315" s="33">
        <v>23</v>
      </c>
      <c r="B1315" s="31" t="s">
        <v>92</v>
      </c>
      <c r="C1315" s="161"/>
      <c r="D1315" s="2"/>
      <c r="E1315" s="2"/>
      <c r="F1315" s="2">
        <f>D1315*E1315</f>
        <v>0</v>
      </c>
    </row>
    <row r="1316" spans="1:6" ht="12.75">
      <c r="A1316" s="33"/>
      <c r="B1316" s="13"/>
      <c r="C1316" s="161" t="s">
        <v>17</v>
      </c>
      <c r="D1316" s="109">
        <v>1102</v>
      </c>
      <c r="E1316" s="2"/>
      <c r="F1316" s="2">
        <f>D1316*E1316</f>
        <v>0</v>
      </c>
    </row>
    <row r="1317" spans="1:6" ht="12.75">
      <c r="A1317" s="1"/>
      <c r="B1317" s="17"/>
      <c r="C1317" s="182"/>
      <c r="D1317" s="114"/>
      <c r="E1317" s="11"/>
      <c r="F1317" s="11"/>
    </row>
    <row r="1318" spans="1:6" ht="51">
      <c r="A1318" s="33">
        <v>24</v>
      </c>
      <c r="B1318" s="13" t="s">
        <v>93</v>
      </c>
      <c r="C1318" s="161"/>
      <c r="D1318" s="109"/>
      <c r="E1318" s="2"/>
      <c r="F1318" s="2">
        <f>D1318*E1318</f>
        <v>0</v>
      </c>
    </row>
    <row r="1319" spans="1:6" ht="12.75">
      <c r="A1319" s="1"/>
      <c r="B1319" s="17"/>
      <c r="C1319" s="182" t="s">
        <v>17</v>
      </c>
      <c r="D1319" s="114">
        <v>1102</v>
      </c>
      <c r="E1319" s="11"/>
      <c r="F1319" s="11">
        <f>D1319*E1319</f>
        <v>0</v>
      </c>
    </row>
    <row r="1320" spans="1:6" ht="12.75">
      <c r="A1320" s="1"/>
      <c r="B1320" s="17"/>
      <c r="C1320" s="182"/>
      <c r="D1320" s="114"/>
      <c r="E1320" s="11"/>
      <c r="F1320" s="11"/>
    </row>
    <row r="1321" spans="1:6" ht="12.75">
      <c r="A1321" s="1">
        <v>25</v>
      </c>
      <c r="B1321" s="17" t="s">
        <v>186</v>
      </c>
      <c r="C1321" s="182"/>
      <c r="D1321" s="114"/>
      <c r="E1321" s="11"/>
      <c r="F1321" s="11"/>
    </row>
    <row r="1322" spans="1:6" ht="12.75">
      <c r="A1322" s="1"/>
      <c r="B1322" s="17"/>
      <c r="C1322" s="182" t="s">
        <v>30</v>
      </c>
      <c r="D1322" s="114">
        <v>0.1</v>
      </c>
      <c r="E1322" s="11">
        <f>SUM(F1262:F1319)</f>
        <v>0</v>
      </c>
      <c r="F1322" s="11">
        <f>D1322*E1322</f>
        <v>0</v>
      </c>
    </row>
    <row r="1323" spans="1:6" ht="12.75">
      <c r="A1323" s="1"/>
      <c r="B1323" s="17"/>
      <c r="C1323" s="182"/>
      <c r="D1323" s="11"/>
      <c r="E1323" s="11"/>
      <c r="F1323" s="11"/>
    </row>
    <row r="1324" spans="1:6" ht="13.5" thickBot="1">
      <c r="A1324" s="40"/>
      <c r="B1324" s="40" t="s">
        <v>45</v>
      </c>
      <c r="C1324" s="195"/>
      <c r="D1324" s="42"/>
      <c r="E1324" s="43">
        <v>0</v>
      </c>
      <c r="F1324" s="43">
        <f>SUM(F1262:F1323)</f>
        <v>0</v>
      </c>
    </row>
    <row r="1325" spans="1:6" ht="12.75">
      <c r="A1325" s="24"/>
      <c r="B1325" s="24"/>
      <c r="C1325" s="196"/>
      <c r="D1325" s="11"/>
      <c r="E1325" s="45"/>
      <c r="F1325" s="45"/>
    </row>
    <row r="1326" spans="1:6" ht="12.75">
      <c r="A1326" s="6"/>
      <c r="B1326" s="6"/>
      <c r="C1326" s="185"/>
      <c r="D1326" s="2"/>
      <c r="E1326" s="7">
        <v>0</v>
      </c>
      <c r="F1326" s="7">
        <f>D1326*E1326</f>
        <v>0</v>
      </c>
    </row>
    <row r="1327" spans="1:6" ht="13.5" thickBot="1">
      <c r="A1327" s="65">
        <v>5</v>
      </c>
      <c r="B1327" s="65" t="s">
        <v>37</v>
      </c>
      <c r="C1327" s="185"/>
      <c r="D1327" s="2"/>
      <c r="E1327" s="7">
        <v>0</v>
      </c>
      <c r="F1327" s="7">
        <f>D1327*E1327</f>
        <v>0</v>
      </c>
    </row>
    <row r="1328" spans="1:6" ht="12.75">
      <c r="A1328" s="6"/>
      <c r="B1328" s="6"/>
      <c r="C1328" s="185"/>
      <c r="D1328" s="2"/>
      <c r="E1328" s="7"/>
      <c r="F1328" s="7"/>
    </row>
    <row r="1329" spans="1:6" ht="12.75">
      <c r="A1329" s="162" t="s">
        <v>877</v>
      </c>
      <c r="B1329" s="162" t="s">
        <v>84</v>
      </c>
      <c r="C1329" s="163" t="s">
        <v>875</v>
      </c>
      <c r="D1329" s="164" t="s">
        <v>85</v>
      </c>
      <c r="E1329" s="165" t="s">
        <v>876</v>
      </c>
      <c r="F1329" s="165" t="s">
        <v>86</v>
      </c>
    </row>
    <row r="1330" spans="1:6" ht="12.75">
      <c r="A1330" s="1"/>
      <c r="B1330" s="1"/>
      <c r="C1330" s="161"/>
      <c r="D1330" s="2"/>
      <c r="E1330" s="2"/>
      <c r="F1330" s="2"/>
    </row>
    <row r="1331" spans="1:6" ht="51">
      <c r="A1331" s="33">
        <v>4</v>
      </c>
      <c r="B1331" s="1" t="s">
        <v>886</v>
      </c>
      <c r="C1331" s="161"/>
      <c r="D1331" s="2"/>
      <c r="E1331" s="2">
        <v>0</v>
      </c>
      <c r="F1331" s="2">
        <f aca="true" t="shared" si="10" ref="F1331:F1344">D1331*E1331</f>
        <v>0</v>
      </c>
    </row>
    <row r="1332" spans="1:6" ht="12.75">
      <c r="A1332" s="33"/>
      <c r="B1332" s="1"/>
      <c r="C1332" s="161" t="s">
        <v>17</v>
      </c>
      <c r="D1332" s="109">
        <v>60</v>
      </c>
      <c r="E1332" s="2"/>
      <c r="F1332" s="2">
        <f t="shared" si="10"/>
        <v>0</v>
      </c>
    </row>
    <row r="1333" spans="1:6" ht="12.75">
      <c r="A1333" s="33"/>
      <c r="B1333" s="1"/>
      <c r="C1333" s="161"/>
      <c r="D1333" s="2"/>
      <c r="E1333" s="2"/>
      <c r="F1333" s="2">
        <f t="shared" si="10"/>
        <v>0</v>
      </c>
    </row>
    <row r="1334" spans="1:6" ht="38.25">
      <c r="A1334" s="33">
        <v>9</v>
      </c>
      <c r="B1334" s="1" t="s">
        <v>62</v>
      </c>
      <c r="C1334" s="161"/>
      <c r="D1334" s="2"/>
      <c r="E1334" s="2"/>
      <c r="F1334" s="2">
        <f t="shared" si="10"/>
        <v>0</v>
      </c>
    </row>
    <row r="1335" spans="1:6" ht="12.75">
      <c r="A1335" s="33"/>
      <c r="B1335" s="1"/>
      <c r="C1335" s="161" t="s">
        <v>17</v>
      </c>
      <c r="D1335" s="109">
        <v>75</v>
      </c>
      <c r="E1335" s="2"/>
      <c r="F1335" s="2">
        <f t="shared" si="10"/>
        <v>0</v>
      </c>
    </row>
    <row r="1336" spans="1:6" ht="12.75">
      <c r="A1336" s="33"/>
      <c r="B1336" s="1"/>
      <c r="C1336" s="161"/>
      <c r="D1336" s="2"/>
      <c r="E1336" s="2"/>
      <c r="F1336" s="2">
        <f t="shared" si="10"/>
        <v>0</v>
      </c>
    </row>
    <row r="1337" spans="1:6" ht="38.25">
      <c r="A1337" s="33">
        <v>11</v>
      </c>
      <c r="B1337" s="1" t="s">
        <v>814</v>
      </c>
      <c r="C1337" s="161"/>
      <c r="D1337" s="2"/>
      <c r="E1337" s="2"/>
      <c r="F1337" s="2">
        <f t="shared" si="10"/>
        <v>0</v>
      </c>
    </row>
    <row r="1338" spans="1:6" ht="12.75">
      <c r="A1338" s="33"/>
      <c r="B1338" s="1"/>
      <c r="C1338" s="161" t="s">
        <v>17</v>
      </c>
      <c r="D1338" s="109">
        <v>25</v>
      </c>
      <c r="E1338" s="2"/>
      <c r="F1338" s="2">
        <f t="shared" si="10"/>
        <v>0</v>
      </c>
    </row>
    <row r="1339" spans="1:6" ht="12.75">
      <c r="A1339" s="33"/>
      <c r="B1339" s="17"/>
      <c r="C1339" s="182"/>
      <c r="D1339" s="11"/>
      <c r="E1339" s="11"/>
      <c r="F1339" s="2"/>
    </row>
    <row r="1340" spans="1:6" ht="38.25">
      <c r="A1340" s="33">
        <v>14</v>
      </c>
      <c r="B1340" s="17" t="s">
        <v>813</v>
      </c>
      <c r="C1340" s="182"/>
      <c r="D1340" s="11"/>
      <c r="E1340" s="11"/>
      <c r="F1340" s="2"/>
    </row>
    <row r="1341" spans="1:6" ht="12.75">
      <c r="A1341" s="33"/>
      <c r="B1341" s="17"/>
      <c r="C1341" s="182" t="s">
        <v>17</v>
      </c>
      <c r="D1341" s="114">
        <v>93</v>
      </c>
      <c r="E1341" s="11"/>
      <c r="F1341" s="2">
        <f>D1341*E1341</f>
        <v>0</v>
      </c>
    </row>
    <row r="1342" spans="1:6" ht="12.75">
      <c r="A1342" s="33"/>
      <c r="B1342" s="1"/>
      <c r="C1342" s="161"/>
      <c r="D1342" s="2"/>
      <c r="E1342" s="2"/>
      <c r="F1342" s="2">
        <f t="shared" si="10"/>
        <v>0</v>
      </c>
    </row>
    <row r="1343" spans="1:6" ht="51">
      <c r="A1343" s="33">
        <v>15</v>
      </c>
      <c r="B1343" s="1" t="s">
        <v>63</v>
      </c>
      <c r="C1343" s="161"/>
      <c r="D1343" s="2"/>
      <c r="E1343" s="2"/>
      <c r="F1343" s="2">
        <f t="shared" si="10"/>
        <v>0</v>
      </c>
    </row>
    <row r="1344" spans="1:6" ht="12.75">
      <c r="A1344" s="9"/>
      <c r="B1344" s="129"/>
      <c r="C1344" s="192" t="s">
        <v>17</v>
      </c>
      <c r="D1344" s="114">
        <v>1666</v>
      </c>
      <c r="E1344" s="114"/>
      <c r="F1344" s="114">
        <f t="shared" si="10"/>
        <v>0</v>
      </c>
    </row>
    <row r="1345" spans="1:6" ht="12.75">
      <c r="A1345" s="9"/>
      <c r="B1345" s="129"/>
      <c r="C1345" s="192"/>
      <c r="D1345" s="114"/>
      <c r="E1345" s="114"/>
      <c r="F1345" s="114"/>
    </row>
    <row r="1346" spans="1:8" ht="229.5">
      <c r="A1346" s="48">
        <v>16</v>
      </c>
      <c r="B1346" s="119" t="s">
        <v>885</v>
      </c>
      <c r="C1346" s="187"/>
      <c r="D1346" s="102"/>
      <c r="E1346" s="102"/>
      <c r="F1346" s="102">
        <f aca="true" t="shared" si="11" ref="F1346:F1362">D1346*E1346</f>
        <v>0</v>
      </c>
      <c r="H1346" s="111"/>
    </row>
    <row r="1347" spans="1:6" ht="12.75">
      <c r="A1347" s="48"/>
      <c r="B1347" s="126"/>
      <c r="C1347" s="187" t="s">
        <v>17</v>
      </c>
      <c r="D1347" s="102">
        <v>715</v>
      </c>
      <c r="E1347" s="102"/>
      <c r="F1347" s="102">
        <f t="shared" si="11"/>
        <v>0</v>
      </c>
    </row>
    <row r="1348" spans="1:6" ht="12.75">
      <c r="A1348" s="48"/>
      <c r="B1348" s="119"/>
      <c r="C1348" s="187"/>
      <c r="D1348" s="102"/>
      <c r="E1348" s="102"/>
      <c r="F1348" s="102">
        <f t="shared" si="11"/>
        <v>0</v>
      </c>
    </row>
    <row r="1349" spans="1:8" ht="76.5">
      <c r="A1349" s="48">
        <v>17</v>
      </c>
      <c r="B1349" s="120" t="s">
        <v>645</v>
      </c>
      <c r="C1349" s="187"/>
      <c r="D1349" s="102"/>
      <c r="E1349" s="102"/>
      <c r="F1349" s="102">
        <f t="shared" si="11"/>
        <v>0</v>
      </c>
      <c r="H1349" s="125"/>
    </row>
    <row r="1350" spans="1:8" ht="12.75">
      <c r="A1350" s="48"/>
      <c r="B1350" s="101"/>
      <c r="C1350" s="187" t="s">
        <v>17</v>
      </c>
      <c r="D1350" s="102">
        <v>665</v>
      </c>
      <c r="E1350" s="102"/>
      <c r="F1350" s="102">
        <f t="shared" si="11"/>
        <v>0</v>
      </c>
      <c r="H1350" s="107"/>
    </row>
    <row r="1351" spans="1:6" ht="12.75">
      <c r="A1351" s="48"/>
      <c r="B1351" s="101"/>
      <c r="C1351" s="187"/>
      <c r="D1351" s="102"/>
      <c r="E1351" s="102"/>
      <c r="F1351" s="102">
        <f t="shared" si="11"/>
        <v>0</v>
      </c>
    </row>
    <row r="1352" spans="1:6" ht="51">
      <c r="A1352" s="48">
        <v>18</v>
      </c>
      <c r="B1352" s="101" t="s">
        <v>646</v>
      </c>
      <c r="C1352" s="187"/>
      <c r="D1352" s="102"/>
      <c r="E1352" s="102"/>
      <c r="F1352" s="102">
        <f t="shared" si="11"/>
        <v>0</v>
      </c>
    </row>
    <row r="1353" spans="1:8" s="107" customFormat="1" ht="12.75">
      <c r="A1353" s="103"/>
      <c r="B1353" s="101"/>
      <c r="C1353" s="187" t="s">
        <v>17</v>
      </c>
      <c r="D1353" s="102">
        <v>86</v>
      </c>
      <c r="E1353" s="102"/>
      <c r="F1353" s="102">
        <f t="shared" si="11"/>
        <v>0</v>
      </c>
      <c r="H1353" s="125"/>
    </row>
    <row r="1354" spans="1:6" ht="12.75">
      <c r="A1354" s="48"/>
      <c r="B1354" s="101"/>
      <c r="C1354" s="187"/>
      <c r="D1354" s="102"/>
      <c r="E1354" s="102"/>
      <c r="F1354" s="102"/>
    </row>
    <row r="1355" spans="1:6" ht="25.5">
      <c r="A1355" s="48">
        <v>19</v>
      </c>
      <c r="B1355" s="101" t="s">
        <v>763</v>
      </c>
      <c r="C1355" s="187" t="s">
        <v>19</v>
      </c>
      <c r="D1355" s="102">
        <v>115</v>
      </c>
      <c r="E1355" s="102"/>
      <c r="F1355" s="102">
        <f>D1355*E1355</f>
        <v>0</v>
      </c>
    </row>
    <row r="1356" spans="1:6" ht="12.75">
      <c r="A1356" s="48"/>
      <c r="B1356" s="101"/>
      <c r="C1356" s="187"/>
      <c r="D1356" s="102"/>
      <c r="E1356" s="102"/>
      <c r="F1356" s="102"/>
    </row>
    <row r="1357" spans="1:6" ht="76.5">
      <c r="A1357" s="48">
        <v>20</v>
      </c>
      <c r="B1357" s="101" t="s">
        <v>815</v>
      </c>
      <c r="C1357" s="207" t="s">
        <v>17</v>
      </c>
      <c r="D1357" s="104">
        <v>751</v>
      </c>
      <c r="E1357" s="104"/>
      <c r="F1357" s="104">
        <f t="shared" si="11"/>
        <v>0</v>
      </c>
    </row>
    <row r="1358" spans="1:6" ht="12.75">
      <c r="A1358" s="48"/>
      <c r="B1358" s="101"/>
      <c r="C1358" s="207"/>
      <c r="D1358" s="104"/>
      <c r="E1358" s="104"/>
      <c r="F1358" s="104"/>
    </row>
    <row r="1359" spans="1:6" ht="12.75">
      <c r="A1359" s="48"/>
      <c r="B1359" s="101"/>
      <c r="C1359" s="187"/>
      <c r="D1359" s="102"/>
      <c r="E1359" s="102"/>
      <c r="F1359" s="102">
        <f t="shared" si="11"/>
        <v>0</v>
      </c>
    </row>
    <row r="1360" spans="1:6" ht="38.25">
      <c r="A1360" s="103">
        <v>20</v>
      </c>
      <c r="B1360" s="120" t="s">
        <v>123</v>
      </c>
      <c r="C1360" s="187"/>
      <c r="D1360" s="102"/>
      <c r="E1360" s="102"/>
      <c r="F1360" s="102">
        <f t="shared" si="11"/>
        <v>0</v>
      </c>
    </row>
    <row r="1361" spans="1:6" ht="12.75">
      <c r="A1361" s="103"/>
      <c r="B1361" s="101"/>
      <c r="C1361" s="187" t="s">
        <v>11</v>
      </c>
      <c r="D1361" s="102">
        <v>751</v>
      </c>
      <c r="E1361" s="102"/>
      <c r="F1361" s="102">
        <f t="shared" si="11"/>
        <v>0</v>
      </c>
    </row>
    <row r="1362" spans="1:6" ht="12.75">
      <c r="A1362" s="48"/>
      <c r="B1362" s="101"/>
      <c r="C1362" s="187"/>
      <c r="D1362" s="102"/>
      <c r="E1362" s="102"/>
      <c r="F1362" s="102">
        <f t="shared" si="11"/>
        <v>0</v>
      </c>
    </row>
    <row r="1363" spans="1:6" ht="12.75">
      <c r="A1363" s="9">
        <v>22</v>
      </c>
      <c r="B1363" s="9" t="s">
        <v>186</v>
      </c>
      <c r="C1363" s="182"/>
      <c r="D1363" s="114"/>
      <c r="E1363" s="11"/>
      <c r="F1363" s="11"/>
    </row>
    <row r="1364" spans="1:6" ht="12.75">
      <c r="A1364" s="9"/>
      <c r="B1364" s="9"/>
      <c r="C1364" s="182" t="s">
        <v>30</v>
      </c>
      <c r="D1364" s="114">
        <v>0.1</v>
      </c>
      <c r="E1364" s="11">
        <f>SUM(F1331:F1362)</f>
        <v>0</v>
      </c>
      <c r="F1364" s="11">
        <f>D1364*E1364</f>
        <v>0</v>
      </c>
    </row>
    <row r="1365" spans="1:6" ht="12.75">
      <c r="A1365" s="1"/>
      <c r="B1365" s="9"/>
      <c r="C1365" s="182"/>
      <c r="D1365" s="11"/>
      <c r="E1365" s="11"/>
      <c r="F1365" s="11"/>
    </row>
    <row r="1366" spans="1:6" ht="13.5" thickBot="1">
      <c r="A1366" s="40"/>
      <c r="B1366" s="40" t="s">
        <v>46</v>
      </c>
      <c r="C1366" s="195"/>
      <c r="D1366" s="42"/>
      <c r="E1366" s="43">
        <v>0</v>
      </c>
      <c r="F1366" s="43">
        <f>SUM(F1331:F1365)</f>
        <v>0</v>
      </c>
    </row>
    <row r="1367" spans="1:6" ht="12.75">
      <c r="A1367" s="24"/>
      <c r="B1367" s="24"/>
      <c r="C1367" s="196"/>
      <c r="D1367" s="11"/>
      <c r="E1367" s="45"/>
      <c r="F1367" s="45"/>
    </row>
    <row r="1368" spans="1:6" ht="12.75">
      <c r="A1368" s="6"/>
      <c r="B1368" s="6"/>
      <c r="C1368" s="185"/>
      <c r="D1368" s="2"/>
      <c r="E1368" s="7">
        <v>0</v>
      </c>
      <c r="F1368" s="7">
        <f>D1368*E1368</f>
        <v>0</v>
      </c>
    </row>
    <row r="1369" spans="1:6" ht="13.5" thickBot="1">
      <c r="A1369" s="44">
        <v>6</v>
      </c>
      <c r="B1369" s="44" t="s">
        <v>521</v>
      </c>
      <c r="C1369" s="185"/>
      <c r="D1369" s="2"/>
      <c r="E1369" s="7">
        <v>0</v>
      </c>
      <c r="F1369" s="7">
        <f>D1369*E1369</f>
        <v>0</v>
      </c>
    </row>
    <row r="1370" spans="1:6" ht="12.75">
      <c r="A1370" s="6"/>
      <c r="B1370" s="6"/>
      <c r="C1370" s="185"/>
      <c r="D1370" s="2"/>
      <c r="E1370" s="7"/>
      <c r="F1370" s="7"/>
    </row>
    <row r="1371" spans="1:6" ht="12.75">
      <c r="A1371" s="1"/>
      <c r="B1371" s="22" t="s">
        <v>43</v>
      </c>
      <c r="C1371" s="161"/>
      <c r="D1371" s="2"/>
      <c r="E1371" s="2"/>
      <c r="F1371" s="2"/>
    </row>
    <row r="1372" spans="1:13" ht="25.5">
      <c r="A1372" s="1"/>
      <c r="B1372" s="22" t="s">
        <v>524</v>
      </c>
      <c r="C1372" s="161"/>
      <c r="D1372" s="2"/>
      <c r="E1372" s="2"/>
      <c r="F1372" s="2"/>
      <c r="K1372" s="111"/>
      <c r="L1372" s="111"/>
      <c r="M1372" s="111"/>
    </row>
    <row r="1373" spans="1:6" ht="12.75">
      <c r="A1373" s="6"/>
      <c r="B1373" s="6"/>
      <c r="C1373" s="185"/>
      <c r="D1373" s="2"/>
      <c r="E1373" s="7"/>
      <c r="F1373" s="7"/>
    </row>
    <row r="1374" spans="1:6" ht="12.75">
      <c r="A1374" s="162" t="s">
        <v>877</v>
      </c>
      <c r="B1374" s="162" t="s">
        <v>84</v>
      </c>
      <c r="C1374" s="163" t="s">
        <v>875</v>
      </c>
      <c r="D1374" s="164" t="s">
        <v>85</v>
      </c>
      <c r="E1374" s="165" t="s">
        <v>876</v>
      </c>
      <c r="F1374" s="165" t="s">
        <v>86</v>
      </c>
    </row>
    <row r="1375" spans="1:6" ht="12.75">
      <c r="A1375" s="1"/>
      <c r="B1375" s="1"/>
      <c r="C1375" s="161"/>
      <c r="D1375" s="2"/>
      <c r="E1375" s="2"/>
      <c r="F1375" s="2"/>
    </row>
    <row r="1376" spans="1:6" ht="38.25">
      <c r="A1376" s="1">
        <v>1</v>
      </c>
      <c r="B1376" s="1" t="s">
        <v>525</v>
      </c>
      <c r="C1376" s="161"/>
      <c r="D1376" s="2"/>
      <c r="E1376" s="2"/>
      <c r="F1376" s="2"/>
    </row>
    <row r="1377" spans="1:6" ht="12.75">
      <c r="A1377" s="1"/>
      <c r="B1377" s="1"/>
      <c r="C1377" s="161" t="s">
        <v>18</v>
      </c>
      <c r="D1377" s="109">
        <v>115</v>
      </c>
      <c r="E1377" s="2"/>
      <c r="F1377" s="2">
        <f>D1377*E1377</f>
        <v>0</v>
      </c>
    </row>
    <row r="1378" spans="1:6" ht="12.75">
      <c r="A1378" s="1"/>
      <c r="B1378" s="1"/>
      <c r="C1378" s="161"/>
      <c r="D1378" s="109"/>
      <c r="E1378" s="2"/>
      <c r="F1378" s="2"/>
    </row>
    <row r="1379" spans="1:6" ht="12.75">
      <c r="A1379" s="1">
        <v>2</v>
      </c>
      <c r="B1379" s="1" t="s">
        <v>526</v>
      </c>
      <c r="C1379" s="161"/>
      <c r="D1379" s="109"/>
      <c r="E1379" s="2"/>
      <c r="F1379" s="2"/>
    </row>
    <row r="1380" spans="1:6" ht="12.75">
      <c r="A1380" s="1"/>
      <c r="B1380" s="1"/>
      <c r="C1380" s="161" t="s">
        <v>17</v>
      </c>
      <c r="D1380" s="109">
        <v>80</v>
      </c>
      <c r="E1380" s="2"/>
      <c r="F1380" s="2">
        <f>D1380*E1380</f>
        <v>0</v>
      </c>
    </row>
    <row r="1381" spans="1:6" ht="12.75">
      <c r="A1381" s="1"/>
      <c r="B1381" s="1"/>
      <c r="C1381" s="161"/>
      <c r="D1381" s="109"/>
      <c r="E1381" s="2"/>
      <c r="F1381" s="2"/>
    </row>
    <row r="1382" spans="1:6" ht="25.5">
      <c r="A1382" s="1">
        <v>3</v>
      </c>
      <c r="B1382" s="1" t="s">
        <v>527</v>
      </c>
      <c r="C1382" s="161"/>
      <c r="D1382" s="109"/>
      <c r="E1382" s="2"/>
      <c r="F1382" s="2"/>
    </row>
    <row r="1383" spans="1:6" ht="12.75">
      <c r="A1383" s="1"/>
      <c r="B1383" s="1"/>
      <c r="C1383" s="161" t="s">
        <v>18</v>
      </c>
      <c r="D1383" s="109">
        <v>55</v>
      </c>
      <c r="E1383" s="2"/>
      <c r="F1383" s="2">
        <f>D1383*E1383</f>
        <v>0</v>
      </c>
    </row>
    <row r="1384" spans="1:6" ht="25.5">
      <c r="A1384" s="1">
        <v>4</v>
      </c>
      <c r="B1384" s="1" t="s">
        <v>528</v>
      </c>
      <c r="C1384" s="161"/>
      <c r="D1384" s="109"/>
      <c r="E1384" s="2"/>
      <c r="F1384" s="2"/>
    </row>
    <row r="1385" spans="1:6" ht="12.75">
      <c r="A1385" s="1"/>
      <c r="B1385" s="1"/>
      <c r="C1385" s="161" t="s">
        <v>17</v>
      </c>
      <c r="D1385" s="109">
        <v>150</v>
      </c>
      <c r="E1385" s="2"/>
      <c r="F1385" s="2">
        <f>D1385*E1385</f>
        <v>0</v>
      </c>
    </row>
    <row r="1386" spans="1:6" ht="12.75">
      <c r="A1386" s="1"/>
      <c r="B1386" s="1"/>
      <c r="C1386" s="161"/>
      <c r="D1386" s="2"/>
      <c r="E1386" s="2"/>
      <c r="F1386" s="2"/>
    </row>
    <row r="1387" spans="1:6" ht="25.5">
      <c r="A1387" s="1">
        <v>5</v>
      </c>
      <c r="B1387" s="1" t="s">
        <v>769</v>
      </c>
      <c r="C1387" s="161"/>
      <c r="D1387" s="109"/>
      <c r="E1387" s="109"/>
      <c r="F1387" s="109"/>
    </row>
    <row r="1388" spans="1:6" ht="12.75">
      <c r="A1388" s="1"/>
      <c r="B1388" s="1"/>
      <c r="C1388" s="161" t="s">
        <v>130</v>
      </c>
      <c r="D1388" s="102">
        <v>1</v>
      </c>
      <c r="E1388" s="2"/>
      <c r="F1388" s="2">
        <f>D1388*E1388</f>
        <v>0</v>
      </c>
    </row>
    <row r="1389" spans="1:6" ht="12.75">
      <c r="A1389" s="1"/>
      <c r="B1389" s="1"/>
      <c r="C1389" s="161"/>
      <c r="D1389" s="109"/>
      <c r="E1389" s="2"/>
      <c r="F1389" s="2"/>
    </row>
    <row r="1390" spans="1:6" ht="12.75">
      <c r="A1390" s="1">
        <v>6</v>
      </c>
      <c r="B1390" s="1" t="s">
        <v>182</v>
      </c>
      <c r="C1390" s="161"/>
      <c r="D1390" s="109"/>
      <c r="E1390" s="109"/>
      <c r="F1390" s="109"/>
    </row>
    <row r="1391" spans="1:6" ht="12.75">
      <c r="A1391" s="1"/>
      <c r="B1391" s="1"/>
      <c r="C1391" s="161" t="s">
        <v>19</v>
      </c>
      <c r="D1391" s="109">
        <v>10</v>
      </c>
      <c r="E1391" s="2"/>
      <c r="F1391" s="2">
        <f>D1391*E1391</f>
        <v>0</v>
      </c>
    </row>
    <row r="1392" spans="1:6" ht="12.75">
      <c r="A1392" s="1"/>
      <c r="B1392" s="1"/>
      <c r="C1392" s="161"/>
      <c r="D1392" s="109"/>
      <c r="E1392" s="2"/>
      <c r="F1392" s="2"/>
    </row>
    <row r="1393" spans="1:6" ht="25.5">
      <c r="A1393" s="1">
        <v>7</v>
      </c>
      <c r="B1393" s="1" t="s">
        <v>183</v>
      </c>
      <c r="C1393" s="161"/>
      <c r="D1393" s="109"/>
      <c r="E1393" s="2"/>
      <c r="F1393" s="2"/>
    </row>
    <row r="1394" spans="1:6" ht="12.75">
      <c r="A1394" s="1"/>
      <c r="B1394" s="1"/>
      <c r="C1394" s="161" t="s">
        <v>17</v>
      </c>
      <c r="D1394" s="109">
        <v>7</v>
      </c>
      <c r="E1394" s="2"/>
      <c r="F1394" s="2">
        <f>D1394*E1394</f>
        <v>0</v>
      </c>
    </row>
    <row r="1395" spans="1:6" ht="12.75">
      <c r="A1395" s="1"/>
      <c r="B1395" s="1"/>
      <c r="C1395" s="161"/>
      <c r="D1395" s="109"/>
      <c r="E1395" s="2"/>
      <c r="F1395" s="2"/>
    </row>
    <row r="1396" spans="1:6" ht="38.25">
      <c r="A1396" s="33">
        <v>8</v>
      </c>
      <c r="B1396" s="13" t="s">
        <v>184</v>
      </c>
      <c r="C1396" s="161"/>
      <c r="D1396" s="109"/>
      <c r="E1396" s="2"/>
      <c r="F1396" s="2"/>
    </row>
    <row r="1397" spans="1:6" s="107" customFormat="1" ht="12.75">
      <c r="A1397" s="133"/>
      <c r="B1397" s="122"/>
      <c r="C1397" s="194" t="s">
        <v>17</v>
      </c>
      <c r="D1397" s="109">
        <v>12</v>
      </c>
      <c r="E1397" s="109"/>
      <c r="F1397" s="109">
        <f>D1397*E1397</f>
        <v>0</v>
      </c>
    </row>
    <row r="1398" spans="1:6" ht="12.75">
      <c r="A1398" s="33"/>
      <c r="B1398" s="13"/>
      <c r="C1398" s="161"/>
      <c r="D1398" s="109"/>
      <c r="E1398" s="2"/>
      <c r="F1398" s="2"/>
    </row>
    <row r="1399" spans="1:6" ht="25.5">
      <c r="A1399" s="33">
        <v>9</v>
      </c>
      <c r="B1399" s="13" t="s">
        <v>529</v>
      </c>
      <c r="C1399" s="161"/>
      <c r="D1399" s="109"/>
      <c r="E1399" s="2"/>
      <c r="F1399" s="2"/>
    </row>
    <row r="1400" spans="1:6" ht="12.75">
      <c r="A1400" s="33"/>
      <c r="B1400" s="13"/>
      <c r="C1400" s="161" t="s">
        <v>18</v>
      </c>
      <c r="D1400" s="109">
        <v>4</v>
      </c>
      <c r="E1400" s="2"/>
      <c r="F1400" s="2">
        <f>D1400*E1400</f>
        <v>0</v>
      </c>
    </row>
    <row r="1401" spans="1:6" ht="12.75">
      <c r="A1401" s="1"/>
      <c r="B1401" s="1"/>
      <c r="C1401" s="161"/>
      <c r="D1401" s="109"/>
      <c r="E1401" s="2"/>
      <c r="F1401" s="2"/>
    </row>
    <row r="1402" spans="1:6" ht="89.25">
      <c r="A1402" s="33">
        <v>10</v>
      </c>
      <c r="B1402" s="13" t="s">
        <v>522</v>
      </c>
      <c r="C1402" s="161"/>
      <c r="D1402" s="123"/>
      <c r="E1402" s="123"/>
      <c r="F1402" s="123"/>
    </row>
    <row r="1403" spans="1:6" ht="12.75">
      <c r="A1403" s="33"/>
      <c r="B1403" s="13"/>
      <c r="C1403" s="161" t="s">
        <v>19</v>
      </c>
      <c r="D1403" s="109">
        <v>25</v>
      </c>
      <c r="E1403" s="2"/>
      <c r="F1403" s="2">
        <f aca="true" t="shared" si="12" ref="F1403:F1412">D1403*E1403</f>
        <v>0</v>
      </c>
    </row>
    <row r="1404" spans="1:6" ht="12.75">
      <c r="A1404" s="33"/>
      <c r="B1404" s="13"/>
      <c r="C1404" s="161"/>
      <c r="D1404" s="2"/>
      <c r="E1404" s="2"/>
      <c r="F1404" s="2">
        <f t="shared" si="12"/>
        <v>0</v>
      </c>
    </row>
    <row r="1405" spans="1:15" ht="89.25">
      <c r="A1405" s="33">
        <v>11</v>
      </c>
      <c r="B1405" s="13" t="s">
        <v>816</v>
      </c>
      <c r="C1405" s="161"/>
      <c r="D1405" s="2"/>
      <c r="E1405" s="2"/>
      <c r="F1405" s="2">
        <f t="shared" si="12"/>
        <v>0</v>
      </c>
      <c r="O1405">
        <f>L1405*M1405*N1405</f>
        <v>0</v>
      </c>
    </row>
    <row r="1406" spans="1:6" ht="12.75">
      <c r="A1406" s="33"/>
      <c r="B1406" s="13"/>
      <c r="C1406" s="161" t="s">
        <v>19</v>
      </c>
      <c r="D1406" s="109">
        <v>90</v>
      </c>
      <c r="E1406" s="2"/>
      <c r="F1406" s="2">
        <f t="shared" si="12"/>
        <v>0</v>
      </c>
    </row>
    <row r="1407" spans="1:6" ht="12.75">
      <c r="A1407" s="33"/>
      <c r="B1407" s="13"/>
      <c r="C1407" s="161"/>
      <c r="D1407" s="2"/>
      <c r="E1407" s="2"/>
      <c r="F1407" s="2">
        <f t="shared" si="12"/>
        <v>0</v>
      </c>
    </row>
    <row r="1408" spans="1:6" ht="76.5">
      <c r="A1408" s="33">
        <v>13</v>
      </c>
      <c r="B1408" s="13" t="s">
        <v>758</v>
      </c>
      <c r="C1408" s="161"/>
      <c r="D1408" s="2"/>
      <c r="E1408" s="2"/>
      <c r="F1408" s="2">
        <f t="shared" si="12"/>
        <v>0</v>
      </c>
    </row>
    <row r="1409" spans="1:6" ht="12.75">
      <c r="A1409" s="33"/>
      <c r="B1409" s="117"/>
      <c r="C1409" s="161" t="s">
        <v>30</v>
      </c>
      <c r="D1409" s="109">
        <v>2</v>
      </c>
      <c r="E1409" s="2"/>
      <c r="F1409" s="2">
        <f t="shared" si="12"/>
        <v>0</v>
      </c>
    </row>
    <row r="1410" spans="1:6" ht="12.75">
      <c r="A1410" s="33"/>
      <c r="B1410" s="13"/>
      <c r="C1410" s="161"/>
      <c r="D1410" s="2"/>
      <c r="E1410" s="2"/>
      <c r="F1410" s="2">
        <f t="shared" si="12"/>
        <v>0</v>
      </c>
    </row>
    <row r="1411" spans="1:6" ht="63.75">
      <c r="A1411" s="33">
        <v>14</v>
      </c>
      <c r="B1411" s="13" t="s">
        <v>884</v>
      </c>
      <c r="C1411" s="161"/>
      <c r="D1411" s="2"/>
      <c r="E1411" s="2"/>
      <c r="F1411" s="2">
        <f t="shared" si="12"/>
        <v>0</v>
      </c>
    </row>
    <row r="1412" spans="1:6" ht="12.75">
      <c r="A1412" s="33"/>
      <c r="B1412" s="122"/>
      <c r="C1412" s="194" t="s">
        <v>30</v>
      </c>
      <c r="D1412" s="109">
        <v>4</v>
      </c>
      <c r="E1412" s="109"/>
      <c r="F1412" s="109">
        <f t="shared" si="12"/>
        <v>0</v>
      </c>
    </row>
    <row r="1413" spans="1:6" ht="12.75">
      <c r="A1413" s="33"/>
      <c r="B1413" s="122"/>
      <c r="C1413" s="194"/>
      <c r="D1413" s="109"/>
      <c r="E1413" s="109"/>
      <c r="F1413" s="109"/>
    </row>
    <row r="1414" spans="1:6" ht="12.75">
      <c r="A1414" s="33"/>
      <c r="B1414" s="122"/>
      <c r="C1414" s="194"/>
      <c r="D1414" s="109"/>
      <c r="E1414" s="109"/>
      <c r="F1414" s="109">
        <f>D1414*E1414</f>
        <v>0</v>
      </c>
    </row>
    <row r="1415" spans="1:6" ht="63.75">
      <c r="A1415" s="33">
        <v>15</v>
      </c>
      <c r="B1415" s="122" t="s">
        <v>817</v>
      </c>
      <c r="C1415" s="194"/>
      <c r="D1415" s="109"/>
      <c r="E1415" s="109"/>
      <c r="F1415" s="109">
        <f>D1415*E1415</f>
        <v>0</v>
      </c>
    </row>
    <row r="1416" spans="1:6" ht="12.75">
      <c r="A1416" s="33"/>
      <c r="B1416" s="122" t="s">
        <v>759</v>
      </c>
      <c r="C1416" s="194" t="s">
        <v>30</v>
      </c>
      <c r="D1416" s="109">
        <v>2</v>
      </c>
      <c r="E1416" s="109"/>
      <c r="F1416" s="109">
        <f>D1416*E1416</f>
        <v>0</v>
      </c>
    </row>
    <row r="1417" spans="1:6" ht="12.75">
      <c r="A1417" s="33"/>
      <c r="B1417" s="122"/>
      <c r="C1417" s="194"/>
      <c r="D1417" s="109"/>
      <c r="E1417" s="109"/>
      <c r="F1417" s="109"/>
    </row>
    <row r="1418" spans="1:6" ht="25.5">
      <c r="A1418" s="33">
        <v>16</v>
      </c>
      <c r="B1418" s="122" t="s">
        <v>818</v>
      </c>
      <c r="C1418" s="194" t="s">
        <v>30</v>
      </c>
      <c r="D1418" s="109">
        <v>3</v>
      </c>
      <c r="E1418" s="109"/>
      <c r="F1418" s="109"/>
    </row>
    <row r="1419" spans="1:6" ht="12.75">
      <c r="A1419" s="33"/>
      <c r="B1419" s="13"/>
      <c r="C1419" s="161"/>
      <c r="D1419" s="2"/>
      <c r="E1419" s="2"/>
      <c r="F1419" s="2"/>
    </row>
    <row r="1420" spans="1:10" ht="63.75">
      <c r="A1420" s="33">
        <v>16</v>
      </c>
      <c r="B1420" s="13" t="s">
        <v>819</v>
      </c>
      <c r="C1420" s="161"/>
      <c r="D1420" s="2"/>
      <c r="E1420" s="2"/>
      <c r="F1420" s="2">
        <f>D1420*E1420</f>
        <v>0</v>
      </c>
      <c r="J1420" s="107"/>
    </row>
    <row r="1421" spans="1:6" ht="12.75">
      <c r="A1421" s="33"/>
      <c r="B1421" s="13"/>
      <c r="C1421" s="161" t="s">
        <v>30</v>
      </c>
      <c r="D1421" s="109">
        <v>2</v>
      </c>
      <c r="E1421" s="2"/>
      <c r="F1421" s="2">
        <f>D1421*E1421</f>
        <v>0</v>
      </c>
    </row>
    <row r="1422" spans="1:6" ht="12.75">
      <c r="A1422" s="33"/>
      <c r="B1422" s="13"/>
      <c r="C1422" s="161"/>
      <c r="D1422" s="2"/>
      <c r="E1422" s="2"/>
      <c r="F1422" s="2"/>
    </row>
    <row r="1423" spans="1:6" ht="76.5">
      <c r="A1423" s="33">
        <v>17</v>
      </c>
      <c r="B1423" s="13" t="s">
        <v>820</v>
      </c>
      <c r="C1423" s="161"/>
      <c r="D1423" s="2"/>
      <c r="E1423" s="2"/>
      <c r="F1423" s="2">
        <f>D1423*E1423</f>
        <v>0</v>
      </c>
    </row>
    <row r="1424" spans="1:6" ht="12.75">
      <c r="A1424" s="33"/>
      <c r="B1424" s="13"/>
      <c r="C1424" s="161" t="s">
        <v>30</v>
      </c>
      <c r="D1424" s="109">
        <v>3</v>
      </c>
      <c r="E1424" s="2"/>
      <c r="F1424" s="2">
        <f>D1424*E1424</f>
        <v>0</v>
      </c>
    </row>
    <row r="1425" spans="1:6" ht="12.75">
      <c r="A1425" s="33"/>
      <c r="B1425" s="13"/>
      <c r="C1425" s="161"/>
      <c r="D1425" s="109"/>
      <c r="E1425" s="2"/>
      <c r="F1425" s="2"/>
    </row>
    <row r="1426" spans="1:6" ht="76.5">
      <c r="A1426" s="33">
        <v>18</v>
      </c>
      <c r="B1426" s="13" t="s">
        <v>821</v>
      </c>
      <c r="C1426" s="161"/>
      <c r="D1426" s="109"/>
      <c r="E1426" s="2"/>
      <c r="F1426" s="2">
        <f>D1426*E1426</f>
        <v>0</v>
      </c>
    </row>
    <row r="1427" spans="1:6" ht="12.75">
      <c r="A1427" s="33"/>
      <c r="B1427" s="13"/>
      <c r="C1427" s="161" t="s">
        <v>30</v>
      </c>
      <c r="D1427" s="109">
        <v>1</v>
      </c>
      <c r="E1427" s="2"/>
      <c r="F1427" s="2">
        <f>D1427*E1427</f>
        <v>0</v>
      </c>
    </row>
    <row r="1428" spans="1:6" ht="12.75">
      <c r="A1428" s="33"/>
      <c r="B1428" s="13"/>
      <c r="C1428" s="161"/>
      <c r="D1428" s="109"/>
      <c r="E1428" s="2"/>
      <c r="F1428" s="2"/>
    </row>
    <row r="1429" spans="1:6" ht="25.5">
      <c r="A1429" s="173" t="s">
        <v>883</v>
      </c>
      <c r="B1429" s="122" t="s">
        <v>822</v>
      </c>
      <c r="C1429" s="194" t="s">
        <v>30</v>
      </c>
      <c r="D1429" s="109"/>
      <c r="E1429" s="109"/>
      <c r="F1429" s="109"/>
    </row>
    <row r="1430" spans="1:6" ht="12.75">
      <c r="A1430" s="33"/>
      <c r="B1430" s="122" t="s">
        <v>760</v>
      </c>
      <c r="C1430" s="194"/>
      <c r="D1430" s="109">
        <v>1</v>
      </c>
      <c r="E1430" s="109"/>
      <c r="F1430" s="109"/>
    </row>
    <row r="1431" spans="1:6" ht="12.75">
      <c r="A1431" s="33"/>
      <c r="B1431" s="122" t="s">
        <v>761</v>
      </c>
      <c r="C1431" s="194"/>
      <c r="D1431" s="109">
        <v>3</v>
      </c>
      <c r="E1431" s="109"/>
      <c r="F1431" s="109"/>
    </row>
    <row r="1432" spans="1:6" ht="12.75">
      <c r="A1432" s="33"/>
      <c r="B1432" s="122" t="s">
        <v>762</v>
      </c>
      <c r="C1432" s="194"/>
      <c r="D1432" s="109">
        <v>3</v>
      </c>
      <c r="E1432" s="109"/>
      <c r="F1432" s="109"/>
    </row>
    <row r="1433" spans="1:6" ht="12.75">
      <c r="A1433" s="33"/>
      <c r="B1433" s="13"/>
      <c r="C1433" s="161"/>
      <c r="D1433" s="2"/>
      <c r="E1433" s="2"/>
      <c r="F1433" s="2"/>
    </row>
    <row r="1434" spans="1:6" ht="63.75">
      <c r="A1434" s="33">
        <v>19</v>
      </c>
      <c r="B1434" s="13" t="s">
        <v>523</v>
      </c>
      <c r="C1434" s="161"/>
      <c r="D1434" s="2"/>
      <c r="E1434" s="2"/>
      <c r="F1434" s="2"/>
    </row>
    <row r="1435" spans="1:6" ht="12.75">
      <c r="A1435" s="33"/>
      <c r="B1435" s="13"/>
      <c r="C1435" s="161" t="s">
        <v>30</v>
      </c>
      <c r="D1435" s="109">
        <v>5</v>
      </c>
      <c r="E1435" s="2"/>
      <c r="F1435" s="2">
        <f>D1435*E1435</f>
        <v>0</v>
      </c>
    </row>
    <row r="1436" spans="1:6" ht="12.75">
      <c r="A1436" s="33"/>
      <c r="B1436" s="13"/>
      <c r="C1436" s="161"/>
      <c r="D1436" s="109"/>
      <c r="E1436" s="2"/>
      <c r="F1436" s="2">
        <f>D1436*E1436</f>
        <v>0</v>
      </c>
    </row>
    <row r="1437" spans="1:6" ht="89.25">
      <c r="A1437" s="33">
        <v>20</v>
      </c>
      <c r="B1437" s="13" t="s">
        <v>823</v>
      </c>
      <c r="C1437" s="161"/>
      <c r="D1437" s="109"/>
      <c r="E1437" s="109"/>
      <c r="F1437" s="109"/>
    </row>
    <row r="1438" spans="1:6" ht="12.75">
      <c r="A1438" s="57"/>
      <c r="B1438" s="17"/>
      <c r="C1438" s="182" t="s">
        <v>19</v>
      </c>
      <c r="D1438" s="114">
        <v>11.5</v>
      </c>
      <c r="E1438" s="11"/>
      <c r="F1438" s="11">
        <f>D1438*E1438</f>
        <v>0</v>
      </c>
    </row>
    <row r="1439" spans="1:6" ht="12.75">
      <c r="A1439" s="33"/>
      <c r="B1439" s="17"/>
      <c r="C1439" s="182"/>
      <c r="D1439" s="11"/>
      <c r="E1439" s="11"/>
      <c r="F1439" s="11"/>
    </row>
    <row r="1440" spans="1:6" ht="13.5" thickBot="1">
      <c r="A1440" s="40"/>
      <c r="B1440" s="40" t="s">
        <v>47</v>
      </c>
      <c r="C1440" s="195"/>
      <c r="D1440" s="42"/>
      <c r="E1440" s="43">
        <v>0</v>
      </c>
      <c r="F1440" s="43">
        <f>SUM(F1377:F1439)</f>
        <v>0</v>
      </c>
    </row>
    <row r="1441" spans="1:6" ht="12.75">
      <c r="A1441" s="24"/>
      <c r="B1441" s="24"/>
      <c r="C1441" s="196"/>
      <c r="D1441" s="11"/>
      <c r="E1441" s="45"/>
      <c r="F1441" s="45"/>
    </row>
    <row r="1442" spans="1:6" ht="12.75">
      <c r="A1442" s="24"/>
      <c r="B1442" s="6"/>
      <c r="C1442" s="185"/>
      <c r="D1442" s="2"/>
      <c r="E1442" s="7"/>
      <c r="F1442" s="7"/>
    </row>
    <row r="1443" spans="1:6" ht="14.25" customHeight="1" thickBot="1">
      <c r="A1443" s="44">
        <v>7</v>
      </c>
      <c r="B1443" s="44" t="s">
        <v>827</v>
      </c>
      <c r="C1443" s="185"/>
      <c r="D1443" s="2"/>
      <c r="E1443" s="7"/>
      <c r="F1443" s="7"/>
    </row>
    <row r="1444" spans="1:6" ht="12.75">
      <c r="A1444" s="24"/>
      <c r="B1444" s="24"/>
      <c r="C1444" s="185"/>
      <c r="D1444" s="2"/>
      <c r="E1444" s="7"/>
      <c r="F1444" s="7"/>
    </row>
    <row r="1445" spans="1:6" ht="38.25">
      <c r="A1445" s="17">
        <v>2</v>
      </c>
      <c r="B1445" s="13" t="s">
        <v>200</v>
      </c>
      <c r="C1445" s="185"/>
      <c r="D1445" s="2"/>
      <c r="E1445" s="7"/>
      <c r="F1445" s="7"/>
    </row>
    <row r="1446" spans="1:6" ht="12.75">
      <c r="A1446" s="24"/>
      <c r="B1446" s="6"/>
      <c r="C1446" s="182" t="s">
        <v>18</v>
      </c>
      <c r="D1446" s="114">
        <v>7</v>
      </c>
      <c r="E1446" s="11"/>
      <c r="F1446" s="11">
        <f>D1446*E1446</f>
        <v>0</v>
      </c>
    </row>
    <row r="1447" spans="1:6" ht="12.75">
      <c r="A1447" s="24"/>
      <c r="B1447" s="6"/>
      <c r="C1447" s="185"/>
      <c r="D1447" s="109"/>
      <c r="E1447" s="7"/>
      <c r="F1447" s="7"/>
    </row>
    <row r="1448" spans="1:6" ht="15" customHeight="1">
      <c r="A1448" s="17">
        <v>3</v>
      </c>
      <c r="B1448" s="13" t="s">
        <v>187</v>
      </c>
      <c r="C1448" s="185"/>
      <c r="D1448" s="109"/>
      <c r="E1448" s="7"/>
      <c r="F1448" s="7"/>
    </row>
    <row r="1449" spans="1:6" ht="12.75">
      <c r="A1449" s="24"/>
      <c r="B1449" s="6"/>
      <c r="C1449" s="182" t="s">
        <v>18</v>
      </c>
      <c r="D1449" s="114">
        <v>7.5</v>
      </c>
      <c r="E1449" s="11"/>
      <c r="F1449" s="11">
        <f>D1449*E1449</f>
        <v>0</v>
      </c>
    </row>
    <row r="1450" spans="1:6" ht="12.75">
      <c r="A1450" s="24"/>
      <c r="B1450" s="6"/>
      <c r="C1450" s="185"/>
      <c r="D1450" s="109"/>
      <c r="E1450" s="7"/>
      <c r="F1450" s="7"/>
    </row>
    <row r="1451" spans="1:6" ht="38.25">
      <c r="A1451" s="17">
        <v>4</v>
      </c>
      <c r="B1451" s="13" t="s">
        <v>188</v>
      </c>
      <c r="C1451" s="185"/>
      <c r="D1451" s="109"/>
      <c r="E1451" s="7"/>
      <c r="F1451" s="7"/>
    </row>
    <row r="1452" spans="1:6" ht="12.75">
      <c r="A1452" s="24"/>
      <c r="B1452" s="6"/>
      <c r="C1452" s="182" t="s">
        <v>18</v>
      </c>
      <c r="D1452" s="114">
        <v>13</v>
      </c>
      <c r="E1452" s="11"/>
      <c r="F1452" s="11">
        <f>D1452*E1452</f>
        <v>0</v>
      </c>
    </row>
    <row r="1453" spans="1:6" ht="12.75">
      <c r="A1453" s="24"/>
      <c r="B1453" s="6"/>
      <c r="C1453" s="185"/>
      <c r="D1453" s="109"/>
      <c r="E1453" s="7"/>
      <c r="F1453" s="7"/>
    </row>
    <row r="1454" spans="1:6" ht="12.75">
      <c r="A1454" s="17">
        <v>5</v>
      </c>
      <c r="B1454" s="13" t="s">
        <v>189</v>
      </c>
      <c r="C1454" s="185"/>
      <c r="D1454" s="109"/>
      <c r="E1454" s="7"/>
      <c r="F1454" s="7"/>
    </row>
    <row r="1455" spans="1:6" ht="12.75">
      <c r="A1455" s="24"/>
      <c r="B1455" s="6"/>
      <c r="C1455" s="182" t="s">
        <v>18</v>
      </c>
      <c r="D1455" s="114">
        <v>3</v>
      </c>
      <c r="E1455" s="11"/>
      <c r="F1455" s="11">
        <f>D1455*E1455</f>
        <v>0</v>
      </c>
    </row>
    <row r="1456" spans="1:6" ht="12.75">
      <c r="A1456" s="24"/>
      <c r="B1456" s="6"/>
      <c r="C1456" s="185"/>
      <c r="D1456" s="109"/>
      <c r="E1456" s="7"/>
      <c r="F1456" s="7"/>
    </row>
    <row r="1457" spans="1:6" ht="25.5">
      <c r="A1457" s="17">
        <v>6</v>
      </c>
      <c r="B1457" s="13" t="s">
        <v>190</v>
      </c>
      <c r="C1457" s="185"/>
      <c r="D1457" s="109"/>
      <c r="E1457" s="7"/>
      <c r="F1457" s="7"/>
    </row>
    <row r="1458" spans="1:6" ht="12.75">
      <c r="A1458" s="24"/>
      <c r="B1458" s="6"/>
      <c r="C1458" s="182" t="s">
        <v>17</v>
      </c>
      <c r="D1458" s="114">
        <v>57</v>
      </c>
      <c r="E1458" s="11"/>
      <c r="F1458" s="11">
        <f>D1458*E1458</f>
        <v>0</v>
      </c>
    </row>
    <row r="1459" spans="1:6" ht="12.75">
      <c r="A1459" s="24"/>
      <c r="B1459" s="6"/>
      <c r="C1459" s="185"/>
      <c r="D1459" s="109"/>
      <c r="E1459" s="7"/>
      <c r="F1459" s="7"/>
    </row>
    <row r="1460" spans="1:6" ht="51">
      <c r="A1460" s="17">
        <v>7</v>
      </c>
      <c r="B1460" s="13" t="s">
        <v>191</v>
      </c>
      <c r="C1460" s="185"/>
      <c r="D1460" s="109"/>
      <c r="E1460" s="7"/>
      <c r="F1460" s="7"/>
    </row>
    <row r="1461" spans="1:6" ht="12.75">
      <c r="A1461" s="24"/>
      <c r="B1461" s="6"/>
      <c r="C1461" s="182" t="s">
        <v>18</v>
      </c>
      <c r="D1461" s="114">
        <v>18</v>
      </c>
      <c r="E1461" s="11"/>
      <c r="F1461" s="11">
        <f>D1461*E1461</f>
        <v>0</v>
      </c>
    </row>
    <row r="1462" spans="1:6" ht="12.75">
      <c r="A1462" s="24"/>
      <c r="B1462" s="6"/>
      <c r="C1462" s="185"/>
      <c r="D1462" s="109"/>
      <c r="E1462" s="7"/>
      <c r="F1462" s="7"/>
    </row>
    <row r="1463" spans="1:6" ht="12.75">
      <c r="A1463" s="17">
        <v>8</v>
      </c>
      <c r="B1463" s="13" t="s">
        <v>192</v>
      </c>
      <c r="C1463" s="185"/>
      <c r="D1463" s="109"/>
      <c r="E1463" s="7"/>
      <c r="F1463" s="7"/>
    </row>
    <row r="1464" spans="1:6" ht="12.75">
      <c r="A1464" s="24"/>
      <c r="B1464" s="6"/>
      <c r="C1464" s="182" t="s">
        <v>17</v>
      </c>
      <c r="D1464" s="114">
        <v>18</v>
      </c>
      <c r="E1464" s="11"/>
      <c r="F1464" s="11">
        <f>D1464*E1464</f>
        <v>0</v>
      </c>
    </row>
    <row r="1465" spans="1:6" ht="12.75">
      <c r="A1465" s="24"/>
      <c r="B1465" s="6"/>
      <c r="C1465" s="185"/>
      <c r="D1465" s="109"/>
      <c r="E1465" s="7"/>
      <c r="F1465" s="7"/>
    </row>
    <row r="1466" spans="1:6" ht="25.5">
      <c r="A1466" s="17">
        <v>9</v>
      </c>
      <c r="B1466" s="13" t="s">
        <v>193</v>
      </c>
      <c r="C1466" s="185"/>
      <c r="D1466" s="109"/>
      <c r="E1466" s="7"/>
      <c r="F1466" s="7"/>
    </row>
    <row r="1467" spans="1:6" ht="12.75">
      <c r="A1467" s="24"/>
      <c r="B1467" s="6"/>
      <c r="C1467" s="182" t="s">
        <v>17</v>
      </c>
      <c r="D1467" s="114">
        <v>48</v>
      </c>
      <c r="E1467" s="11"/>
      <c r="F1467" s="11">
        <f>D1467*E1467</f>
        <v>0</v>
      </c>
    </row>
    <row r="1468" spans="1:6" ht="12.75">
      <c r="A1468" s="24"/>
      <c r="B1468" s="6"/>
      <c r="C1468" s="182"/>
      <c r="D1468" s="114"/>
      <c r="E1468" s="11"/>
      <c r="F1468" s="11"/>
    </row>
    <row r="1469" spans="1:6" ht="12.75">
      <c r="A1469" s="17">
        <v>10</v>
      </c>
      <c r="B1469" s="13" t="s">
        <v>195</v>
      </c>
      <c r="C1469" s="185"/>
      <c r="D1469" s="109"/>
      <c r="E1469" s="7"/>
      <c r="F1469" s="7"/>
    </row>
    <row r="1470" spans="1:6" ht="12.75">
      <c r="A1470" s="24"/>
      <c r="B1470" s="6"/>
      <c r="C1470" s="182" t="s">
        <v>17</v>
      </c>
      <c r="D1470" s="114">
        <v>3</v>
      </c>
      <c r="E1470" s="11"/>
      <c r="F1470" s="11">
        <f>D1470*E1470</f>
        <v>0</v>
      </c>
    </row>
    <row r="1471" spans="1:6" ht="12.75">
      <c r="A1471" s="24"/>
      <c r="B1471" s="6"/>
      <c r="C1471" s="182"/>
      <c r="D1471" s="114"/>
      <c r="E1471" s="11"/>
      <c r="F1471" s="11"/>
    </row>
    <row r="1472" spans="1:6" ht="12.75">
      <c r="A1472" s="17">
        <v>11</v>
      </c>
      <c r="B1472" s="13" t="s">
        <v>199</v>
      </c>
      <c r="C1472" s="185"/>
      <c r="D1472" s="109"/>
      <c r="E1472" s="7"/>
      <c r="F1472" s="7"/>
    </row>
    <row r="1473" spans="1:6" ht="12.75">
      <c r="A1473" s="24"/>
      <c r="B1473" s="6"/>
      <c r="C1473" s="182" t="s">
        <v>17</v>
      </c>
      <c r="D1473" s="114">
        <v>2.5</v>
      </c>
      <c r="E1473" s="11"/>
      <c r="F1473" s="11">
        <f>D1473*E1473</f>
        <v>0</v>
      </c>
    </row>
    <row r="1474" spans="1:6" ht="12.75">
      <c r="A1474" s="24"/>
      <c r="B1474" s="6"/>
      <c r="C1474" s="182"/>
      <c r="D1474" s="114"/>
      <c r="E1474" s="11"/>
      <c r="F1474" s="11"/>
    </row>
    <row r="1475" spans="1:6" ht="25.5">
      <c r="A1475" s="17">
        <v>12</v>
      </c>
      <c r="B1475" s="13" t="s">
        <v>197</v>
      </c>
      <c r="C1475" s="185"/>
      <c r="D1475" s="109"/>
      <c r="E1475" s="7"/>
      <c r="F1475" s="7"/>
    </row>
    <row r="1476" spans="1:6" ht="12.75">
      <c r="A1476" s="24"/>
      <c r="B1476" s="6"/>
      <c r="C1476" s="182" t="s">
        <v>18</v>
      </c>
      <c r="D1476" s="114">
        <v>4.5</v>
      </c>
      <c r="E1476" s="11"/>
      <c r="F1476" s="11">
        <f>D1476*E1476</f>
        <v>0</v>
      </c>
    </row>
    <row r="1477" spans="1:6" ht="12.75">
      <c r="A1477" s="24"/>
      <c r="B1477" s="6"/>
      <c r="C1477" s="182"/>
      <c r="D1477" s="114"/>
      <c r="E1477" s="11"/>
      <c r="F1477" s="11"/>
    </row>
    <row r="1478" spans="1:6" ht="25.5">
      <c r="A1478" s="17">
        <v>13</v>
      </c>
      <c r="B1478" s="13" t="s">
        <v>196</v>
      </c>
      <c r="C1478" s="185"/>
      <c r="D1478" s="109"/>
      <c r="E1478" s="7"/>
      <c r="F1478" s="7"/>
    </row>
    <row r="1479" spans="1:6" ht="12.75">
      <c r="A1479" s="24"/>
      <c r="B1479" s="6"/>
      <c r="C1479" s="182" t="s">
        <v>18</v>
      </c>
      <c r="D1479" s="114">
        <v>4.8</v>
      </c>
      <c r="E1479" s="11"/>
      <c r="F1479" s="11">
        <f>D1479*E1479</f>
        <v>0</v>
      </c>
    </row>
    <row r="1480" spans="1:6" ht="12.75">
      <c r="A1480" s="24"/>
      <c r="B1480" s="6"/>
      <c r="C1480" s="182"/>
      <c r="D1480" s="114"/>
      <c r="E1480" s="11"/>
      <c r="F1480" s="11"/>
    </row>
    <row r="1481" spans="1:6" ht="51">
      <c r="A1481" s="17">
        <v>14</v>
      </c>
      <c r="B1481" s="13" t="s">
        <v>198</v>
      </c>
      <c r="C1481" s="185"/>
      <c r="D1481" s="109"/>
      <c r="E1481" s="7"/>
      <c r="F1481" s="7"/>
    </row>
    <row r="1482" spans="1:6" ht="12.75">
      <c r="A1482" s="24"/>
      <c r="B1482" s="6"/>
      <c r="C1482" s="182" t="s">
        <v>18</v>
      </c>
      <c r="D1482" s="114">
        <v>6.5</v>
      </c>
      <c r="E1482" s="11"/>
      <c r="F1482" s="11">
        <f>D1482*E1482</f>
        <v>0</v>
      </c>
    </row>
    <row r="1483" spans="1:6" ht="12.75">
      <c r="A1483" s="24"/>
      <c r="B1483" s="6"/>
      <c r="C1483" s="182"/>
      <c r="D1483" s="114"/>
      <c r="E1483" s="11"/>
      <c r="F1483" s="11"/>
    </row>
    <row r="1484" spans="1:6" ht="63.75">
      <c r="A1484" s="17">
        <v>15</v>
      </c>
      <c r="B1484" s="13" t="s">
        <v>201</v>
      </c>
      <c r="C1484" s="185"/>
      <c r="D1484" s="109"/>
      <c r="E1484" s="7"/>
      <c r="F1484" s="7"/>
    </row>
    <row r="1485" spans="1:6" ht="12.75">
      <c r="A1485" s="24"/>
      <c r="B1485" s="6"/>
      <c r="C1485" s="182" t="s">
        <v>18</v>
      </c>
      <c r="D1485" s="114">
        <v>5</v>
      </c>
      <c r="E1485" s="11"/>
      <c r="F1485" s="11">
        <f>D1485*E1485</f>
        <v>0</v>
      </c>
    </row>
    <row r="1486" spans="1:6" ht="12.75">
      <c r="A1486" s="24"/>
      <c r="B1486" s="6"/>
      <c r="C1486" s="182"/>
      <c r="D1486" s="114"/>
      <c r="E1486" s="11"/>
      <c r="F1486" s="11"/>
    </row>
    <row r="1487" spans="1:6" ht="25.5">
      <c r="A1487" s="17">
        <v>16</v>
      </c>
      <c r="B1487" s="13" t="s">
        <v>544</v>
      </c>
      <c r="C1487" s="182"/>
      <c r="D1487" s="114"/>
      <c r="E1487" s="11"/>
      <c r="F1487" s="11"/>
    </row>
    <row r="1488" spans="1:6" ht="12.75">
      <c r="A1488" s="24"/>
      <c r="B1488" s="6"/>
      <c r="C1488" s="182" t="s">
        <v>20</v>
      </c>
      <c r="D1488" s="114">
        <v>1070</v>
      </c>
      <c r="E1488" s="11"/>
      <c r="F1488" s="11">
        <f>D1488*E1488</f>
        <v>0</v>
      </c>
    </row>
    <row r="1489" spans="1:6" ht="12.75">
      <c r="A1489" s="24"/>
      <c r="B1489" s="6"/>
      <c r="C1489" s="182"/>
      <c r="D1489" s="114"/>
      <c r="E1489" s="11"/>
      <c r="F1489" s="11"/>
    </row>
    <row r="1490" spans="1:6" ht="25.5">
      <c r="A1490" s="17">
        <v>16</v>
      </c>
      <c r="B1490" s="13" t="s">
        <v>824</v>
      </c>
      <c r="C1490" s="182"/>
      <c r="D1490" s="114"/>
      <c r="E1490" s="11"/>
      <c r="F1490" s="11"/>
    </row>
    <row r="1491" spans="1:6" ht="12.75">
      <c r="A1491" s="24"/>
      <c r="B1491" s="6"/>
      <c r="C1491" s="182" t="s">
        <v>20</v>
      </c>
      <c r="D1491" s="114">
        <v>475</v>
      </c>
      <c r="E1491" s="11"/>
      <c r="F1491" s="11">
        <f>D1491*E1491</f>
        <v>0</v>
      </c>
    </row>
    <row r="1492" spans="1:6" ht="12.75">
      <c r="A1492" s="24"/>
      <c r="B1492" s="6"/>
      <c r="C1492" s="182"/>
      <c r="D1492" s="114"/>
      <c r="E1492" s="11"/>
      <c r="F1492" s="11"/>
    </row>
    <row r="1493" spans="1:6" ht="25.5">
      <c r="A1493" s="17">
        <v>17</v>
      </c>
      <c r="B1493" s="13" t="s">
        <v>545</v>
      </c>
      <c r="C1493" s="182"/>
      <c r="D1493" s="114"/>
      <c r="E1493" s="11"/>
      <c r="F1493" s="11"/>
    </row>
    <row r="1494" spans="1:6" ht="12.75">
      <c r="A1494" s="24"/>
      <c r="B1494" s="6"/>
      <c r="C1494" s="182" t="s">
        <v>20</v>
      </c>
      <c r="D1494" s="114">
        <v>1410</v>
      </c>
      <c r="E1494" s="11"/>
      <c r="F1494" s="11">
        <f>D1494*E1494</f>
        <v>0</v>
      </c>
    </row>
    <row r="1495" spans="1:6" ht="12.75">
      <c r="A1495" s="24"/>
      <c r="B1495" s="6"/>
      <c r="C1495" s="182"/>
      <c r="D1495" s="114"/>
      <c r="E1495" s="11"/>
      <c r="F1495" s="11"/>
    </row>
    <row r="1496" spans="1:10" ht="178.5">
      <c r="A1496" s="17">
        <v>18</v>
      </c>
      <c r="B1496" s="13" t="s">
        <v>825</v>
      </c>
      <c r="C1496" s="182"/>
      <c r="D1496" s="114"/>
      <c r="E1496" s="11"/>
      <c r="F1496" s="11"/>
      <c r="J1496" s="147"/>
    </row>
    <row r="1497" spans="1:10" ht="15">
      <c r="A1497" s="24"/>
      <c r="B1497" s="6"/>
      <c r="C1497" s="182" t="s">
        <v>19</v>
      </c>
      <c r="D1497" s="114">
        <v>16</v>
      </c>
      <c r="E1497" s="11"/>
      <c r="F1497" s="11">
        <f>D1497*E1497</f>
        <v>0</v>
      </c>
      <c r="J1497" s="147"/>
    </row>
    <row r="1498" spans="1:10" ht="15">
      <c r="A1498" s="24"/>
      <c r="B1498" s="6"/>
      <c r="C1498" s="185"/>
      <c r="D1498" s="109"/>
      <c r="E1498" s="7"/>
      <c r="F1498" s="7"/>
      <c r="J1498" s="147"/>
    </row>
    <row r="1499" spans="1:6" ht="186" customHeight="1">
      <c r="A1499" s="17">
        <v>19</v>
      </c>
      <c r="B1499" s="13" t="s">
        <v>648</v>
      </c>
      <c r="C1499" s="182"/>
      <c r="D1499" s="114"/>
      <c r="E1499" s="11"/>
      <c r="F1499" s="11"/>
    </row>
    <row r="1500" spans="1:6" ht="12.75">
      <c r="A1500" s="24"/>
      <c r="B1500" s="6"/>
      <c r="C1500" s="182" t="s">
        <v>19</v>
      </c>
      <c r="D1500" s="114">
        <v>14.7</v>
      </c>
      <c r="E1500" s="11"/>
      <c r="F1500" s="11">
        <f>D1500*E1500</f>
        <v>0</v>
      </c>
    </row>
    <row r="1501" spans="1:6" ht="12.75">
      <c r="A1501" s="24"/>
      <c r="B1501" s="6"/>
      <c r="C1501" s="185"/>
      <c r="D1501" s="2"/>
      <c r="E1501" s="7"/>
      <c r="F1501" s="7"/>
    </row>
    <row r="1502" spans="1:6" ht="183.75" customHeight="1">
      <c r="A1502" s="17">
        <v>20</v>
      </c>
      <c r="B1502" s="13" t="s">
        <v>647</v>
      </c>
      <c r="C1502" s="185"/>
      <c r="D1502" s="2"/>
      <c r="E1502" s="7"/>
      <c r="F1502" s="7"/>
    </row>
    <row r="1503" spans="1:6" ht="12.75">
      <c r="A1503" s="17"/>
      <c r="B1503" s="13"/>
      <c r="C1503" s="182" t="s">
        <v>17</v>
      </c>
      <c r="D1503" s="114">
        <v>9</v>
      </c>
      <c r="E1503" s="11"/>
      <c r="F1503" s="11">
        <f>D1503*E1503</f>
        <v>0</v>
      </c>
    </row>
    <row r="1504" spans="1:6" ht="12.75">
      <c r="A1504" s="17"/>
      <c r="B1504" s="13"/>
      <c r="C1504" s="185"/>
      <c r="D1504" s="109"/>
      <c r="E1504" s="7"/>
      <c r="F1504" s="7"/>
    </row>
    <row r="1505" spans="1:6" ht="25.5">
      <c r="A1505" s="17">
        <v>21</v>
      </c>
      <c r="B1505" s="13" t="s">
        <v>202</v>
      </c>
      <c r="C1505" s="185"/>
      <c r="D1505" s="109"/>
      <c r="E1505" s="7"/>
      <c r="F1505" s="7"/>
    </row>
    <row r="1506" spans="1:6" ht="12.75">
      <c r="A1506" s="17"/>
      <c r="B1506" s="13"/>
      <c r="C1506" s="182" t="s">
        <v>19</v>
      </c>
      <c r="D1506" s="114">
        <v>2.2</v>
      </c>
      <c r="E1506" s="11"/>
      <c r="F1506" s="11">
        <f>D1506*E1506</f>
        <v>0</v>
      </c>
    </row>
    <row r="1507" spans="1:6" ht="12.75">
      <c r="A1507" s="17"/>
      <c r="B1507" s="13"/>
      <c r="C1507" s="182"/>
      <c r="D1507" s="114"/>
      <c r="E1507" s="11"/>
      <c r="F1507" s="11"/>
    </row>
    <row r="1508" spans="1:6" ht="25.5">
      <c r="A1508" s="17">
        <v>22</v>
      </c>
      <c r="B1508" s="13" t="s">
        <v>203</v>
      </c>
      <c r="C1508" s="182"/>
      <c r="D1508" s="114"/>
      <c r="E1508" s="11"/>
      <c r="F1508" s="11"/>
    </row>
    <row r="1509" spans="1:6" ht="12.75">
      <c r="A1509" s="17"/>
      <c r="B1509" s="13"/>
      <c r="C1509" s="182" t="s">
        <v>19</v>
      </c>
      <c r="D1509" s="114">
        <v>2.2</v>
      </c>
      <c r="E1509" s="11"/>
      <c r="F1509" s="11">
        <f>D1509*E1509</f>
        <v>0</v>
      </c>
    </row>
    <row r="1510" spans="1:6" ht="12.75">
      <c r="A1510" s="17"/>
      <c r="B1510" s="13"/>
      <c r="C1510" s="182"/>
      <c r="D1510" s="114"/>
      <c r="E1510" s="11"/>
      <c r="F1510" s="11"/>
    </row>
    <row r="1511" spans="1:6" ht="25.5">
      <c r="A1511" s="17">
        <v>23</v>
      </c>
      <c r="B1511" s="13" t="s">
        <v>204</v>
      </c>
      <c r="C1511" s="182"/>
      <c r="D1511" s="114"/>
      <c r="E1511" s="11"/>
      <c r="F1511" s="11"/>
    </row>
    <row r="1512" spans="1:6" ht="12.75">
      <c r="A1512" s="17"/>
      <c r="B1512" s="13"/>
      <c r="C1512" s="182" t="s">
        <v>19</v>
      </c>
      <c r="D1512" s="114">
        <v>3</v>
      </c>
      <c r="E1512" s="11"/>
      <c r="F1512" s="11">
        <f>D1512*E1512</f>
        <v>0</v>
      </c>
    </row>
    <row r="1513" spans="1:6" ht="12.75">
      <c r="A1513" s="17"/>
      <c r="B1513" s="13"/>
      <c r="C1513" s="182"/>
      <c r="D1513" s="114"/>
      <c r="E1513" s="11"/>
      <c r="F1513" s="11"/>
    </row>
    <row r="1514" spans="1:6" ht="38.25">
      <c r="A1514" s="17">
        <v>24</v>
      </c>
      <c r="B1514" s="13" t="s">
        <v>826</v>
      </c>
      <c r="C1514" s="182"/>
      <c r="D1514" s="114"/>
      <c r="E1514" s="11"/>
      <c r="F1514" s="11"/>
    </row>
    <row r="1515" spans="1:6" ht="12.75">
      <c r="A1515" s="17"/>
      <c r="B1515" s="13"/>
      <c r="C1515" s="182" t="s">
        <v>130</v>
      </c>
      <c r="D1515" s="114">
        <v>1</v>
      </c>
      <c r="E1515" s="11"/>
      <c r="F1515" s="11">
        <f>D1515*E1515</f>
        <v>0</v>
      </c>
    </row>
    <row r="1516" spans="1:6" ht="12.75">
      <c r="A1516" s="17"/>
      <c r="B1516" s="13"/>
      <c r="C1516" s="182"/>
      <c r="D1516" s="114"/>
      <c r="E1516" s="11"/>
      <c r="F1516" s="11"/>
    </row>
    <row r="1517" spans="1:6" ht="38.25">
      <c r="A1517" s="17">
        <v>25</v>
      </c>
      <c r="B1517" s="13" t="s">
        <v>205</v>
      </c>
      <c r="C1517" s="182"/>
      <c r="D1517" s="114"/>
      <c r="E1517" s="11"/>
      <c r="F1517" s="11"/>
    </row>
    <row r="1518" spans="1:6" ht="12.75">
      <c r="A1518" s="17"/>
      <c r="B1518" s="13"/>
      <c r="C1518" s="182" t="s">
        <v>130</v>
      </c>
      <c r="D1518" s="114">
        <v>1</v>
      </c>
      <c r="E1518" s="11"/>
      <c r="F1518" s="11">
        <f>D1518*E1518</f>
        <v>0</v>
      </c>
    </row>
    <row r="1519" spans="1:6" ht="12.75">
      <c r="A1519" s="24"/>
      <c r="B1519" s="6"/>
      <c r="C1519" s="185"/>
      <c r="D1519" s="109"/>
      <c r="E1519" s="7"/>
      <c r="F1519" s="7"/>
    </row>
    <row r="1520" spans="1:6" ht="38.25">
      <c r="A1520" s="17">
        <v>26</v>
      </c>
      <c r="B1520" s="13" t="s">
        <v>206</v>
      </c>
      <c r="C1520" s="182"/>
      <c r="D1520" s="114"/>
      <c r="E1520" s="11"/>
      <c r="F1520" s="11"/>
    </row>
    <row r="1521" spans="1:6" ht="12.75">
      <c r="A1521" s="17"/>
      <c r="B1521" s="13"/>
      <c r="C1521" s="182" t="s">
        <v>130</v>
      </c>
      <c r="D1521" s="114">
        <v>1</v>
      </c>
      <c r="E1521" s="11"/>
      <c r="F1521" s="11">
        <f>D1521*E1521</f>
        <v>0</v>
      </c>
    </row>
    <row r="1522" spans="1:6" ht="12.75">
      <c r="A1522" s="17"/>
      <c r="B1522" s="13"/>
      <c r="C1522" s="182"/>
      <c r="D1522" s="11"/>
      <c r="E1522" s="11"/>
      <c r="F1522" s="11"/>
    </row>
    <row r="1523" spans="1:6" ht="12.75">
      <c r="A1523" s="17">
        <v>27</v>
      </c>
      <c r="B1523" s="13" t="s">
        <v>207</v>
      </c>
      <c r="C1523" s="182"/>
      <c r="D1523" s="11"/>
      <c r="E1523" s="11"/>
      <c r="F1523" s="11"/>
    </row>
    <row r="1524" spans="1:6" ht="12.75">
      <c r="A1524" s="17"/>
      <c r="B1524" s="13"/>
      <c r="C1524" s="182" t="s">
        <v>17</v>
      </c>
      <c r="D1524" s="114">
        <v>60</v>
      </c>
      <c r="E1524" s="11"/>
      <c r="F1524" s="11">
        <f>D1524*E1524</f>
        <v>0</v>
      </c>
    </row>
    <row r="1525" spans="1:6" ht="12.75">
      <c r="A1525" s="17"/>
      <c r="B1525" s="13"/>
      <c r="C1525" s="182"/>
      <c r="D1525" s="114"/>
      <c r="E1525" s="11"/>
      <c r="F1525" s="11"/>
    </row>
    <row r="1526" spans="1:6" ht="25.5">
      <c r="A1526" s="17">
        <v>28</v>
      </c>
      <c r="B1526" s="13" t="s">
        <v>208</v>
      </c>
      <c r="C1526" s="182"/>
      <c r="D1526" s="114"/>
      <c r="E1526" s="11"/>
      <c r="F1526" s="11"/>
    </row>
    <row r="1527" spans="1:6" ht="12.75">
      <c r="A1527" s="17"/>
      <c r="B1527" s="13"/>
      <c r="C1527" s="182" t="s">
        <v>18</v>
      </c>
      <c r="D1527" s="114">
        <v>45</v>
      </c>
      <c r="E1527" s="11"/>
      <c r="F1527" s="11">
        <f>D1527*E1527</f>
        <v>0</v>
      </c>
    </row>
    <row r="1528" spans="1:6" ht="17.25" customHeight="1">
      <c r="A1528" s="24"/>
      <c r="B1528" s="6"/>
      <c r="C1528" s="185"/>
      <c r="D1528" s="2"/>
      <c r="E1528" s="7"/>
      <c r="F1528" s="7"/>
    </row>
    <row r="1529" spans="1:6" ht="17.25" customHeight="1">
      <c r="A1529" s="24"/>
      <c r="B1529" s="122" t="s">
        <v>833</v>
      </c>
      <c r="C1529" s="206"/>
      <c r="D1529" s="109"/>
      <c r="E1529" s="144"/>
      <c r="F1529" s="144"/>
    </row>
    <row r="1530" spans="1:6" ht="25.5">
      <c r="A1530" s="17">
        <v>29</v>
      </c>
      <c r="B1530" s="122" t="s">
        <v>829</v>
      </c>
      <c r="C1530" s="210" t="s">
        <v>773</v>
      </c>
      <c r="D1530" s="123">
        <v>60</v>
      </c>
      <c r="E1530" s="174"/>
      <c r="F1530" s="174">
        <f>D1530*E1530</f>
        <v>0</v>
      </c>
    </row>
    <row r="1531" spans="1:6" ht="12.75">
      <c r="A1531" s="17"/>
      <c r="B1531" s="122"/>
      <c r="C1531" s="210"/>
      <c r="D1531" s="109"/>
      <c r="E1531" s="132"/>
      <c r="F1531" s="132"/>
    </row>
    <row r="1532" spans="1:6" ht="38.25">
      <c r="A1532" s="17">
        <v>30</v>
      </c>
      <c r="B1532" s="122" t="s">
        <v>830</v>
      </c>
      <c r="C1532" s="210" t="s">
        <v>773</v>
      </c>
      <c r="D1532" s="109">
        <v>185</v>
      </c>
      <c r="E1532" s="132"/>
      <c r="F1532" s="132">
        <f>D1532*E1532</f>
        <v>0</v>
      </c>
    </row>
    <row r="1533" spans="1:6" ht="17.25" customHeight="1">
      <c r="A1533" s="17"/>
      <c r="B1533" s="122"/>
      <c r="C1533" s="210"/>
      <c r="D1533" s="109"/>
      <c r="E1533" s="132"/>
      <c r="F1533" s="132"/>
    </row>
    <row r="1534" spans="1:6" ht="28.5" customHeight="1">
      <c r="A1534" s="17">
        <v>31</v>
      </c>
      <c r="B1534" s="122" t="s">
        <v>831</v>
      </c>
      <c r="C1534" s="210" t="s">
        <v>774</v>
      </c>
      <c r="D1534" s="109">
        <v>10</v>
      </c>
      <c r="E1534" s="132"/>
      <c r="F1534" s="132">
        <f>D1534*E1534</f>
        <v>0</v>
      </c>
    </row>
    <row r="1535" spans="1:6" ht="17.25" customHeight="1">
      <c r="A1535" s="17"/>
      <c r="B1535" s="122"/>
      <c r="C1535" s="210"/>
      <c r="D1535" s="109"/>
      <c r="E1535" s="132"/>
      <c r="F1535" s="132"/>
    </row>
    <row r="1536" spans="1:6" ht="17.25" customHeight="1">
      <c r="A1536" s="17"/>
      <c r="B1536" s="122" t="s">
        <v>832</v>
      </c>
      <c r="C1536" s="210"/>
      <c r="D1536" s="109"/>
      <c r="E1536" s="132"/>
      <c r="F1536" s="132"/>
    </row>
    <row r="1537" spans="1:6" ht="31.5" customHeight="1">
      <c r="A1537" s="17">
        <v>32</v>
      </c>
      <c r="B1537" s="122" t="s">
        <v>834</v>
      </c>
      <c r="C1537" s="210" t="s">
        <v>773</v>
      </c>
      <c r="D1537" s="109">
        <v>55</v>
      </c>
      <c r="E1537" s="132"/>
      <c r="F1537" s="132">
        <f>D1537*E1537</f>
        <v>0</v>
      </c>
    </row>
    <row r="1538" spans="1:14" ht="17.25" customHeight="1">
      <c r="A1538" s="17"/>
      <c r="B1538" s="122"/>
      <c r="C1538" s="206"/>
      <c r="D1538" s="109"/>
      <c r="E1538" s="132"/>
      <c r="F1538" s="132"/>
      <c r="M1538">
        <f>I1538*J1538*J1540</f>
        <v>0</v>
      </c>
      <c r="N1538">
        <f>I1538*J1538</f>
        <v>0</v>
      </c>
    </row>
    <row r="1539" spans="1:14" ht="27" customHeight="1">
      <c r="A1539" s="17">
        <v>33</v>
      </c>
      <c r="B1539" s="122" t="s">
        <v>775</v>
      </c>
      <c r="C1539" s="210" t="s">
        <v>774</v>
      </c>
      <c r="D1539" s="109">
        <v>60</v>
      </c>
      <c r="E1539" s="132"/>
      <c r="F1539" s="132">
        <f>D1539*E1539</f>
        <v>0</v>
      </c>
      <c r="M1539">
        <f>I1539*J1539*J1540</f>
        <v>0</v>
      </c>
      <c r="N1539">
        <f>I1539*J1539</f>
        <v>0</v>
      </c>
    </row>
    <row r="1540" spans="1:14" ht="17.25" customHeight="1">
      <c r="A1540" s="17"/>
      <c r="B1540" s="122"/>
      <c r="C1540" s="206"/>
      <c r="D1540" s="109"/>
      <c r="E1540" s="144"/>
      <c r="F1540" s="144"/>
      <c r="M1540">
        <f>SUM(M1538:M1539)</f>
        <v>0</v>
      </c>
      <c r="N1540">
        <f>SUM(N1538:N1539)</f>
        <v>0</v>
      </c>
    </row>
    <row r="1541" spans="1:6" ht="27" customHeight="1">
      <c r="A1541" s="17">
        <v>34</v>
      </c>
      <c r="B1541" s="122" t="s">
        <v>776</v>
      </c>
      <c r="C1541" s="210" t="s">
        <v>774</v>
      </c>
      <c r="D1541" s="109">
        <v>45</v>
      </c>
      <c r="E1541" s="132"/>
      <c r="F1541" s="132">
        <f>D1541*E1541</f>
        <v>0</v>
      </c>
    </row>
    <row r="1542" spans="1:6" ht="17.25" customHeight="1">
      <c r="A1542" s="17"/>
      <c r="B1542" s="122"/>
      <c r="C1542" s="210"/>
      <c r="D1542" s="109"/>
      <c r="E1542" s="144"/>
      <c r="F1542" s="144"/>
    </row>
    <row r="1543" spans="1:6" ht="30.75" customHeight="1">
      <c r="A1543" s="17">
        <v>35</v>
      </c>
      <c r="B1543" s="122" t="s">
        <v>835</v>
      </c>
      <c r="C1543" s="210" t="s">
        <v>773</v>
      </c>
      <c r="D1543" s="109">
        <v>72</v>
      </c>
      <c r="E1543" s="132"/>
      <c r="F1543" s="132">
        <f>D1543*E1543</f>
        <v>0</v>
      </c>
    </row>
    <row r="1544" spans="1:6" ht="17.25" customHeight="1">
      <c r="A1544" s="17"/>
      <c r="B1544" s="122"/>
      <c r="C1544" s="206"/>
      <c r="D1544" s="109"/>
      <c r="E1544" s="144"/>
      <c r="F1544" s="144"/>
    </row>
    <row r="1545" spans="1:6" ht="25.5" customHeight="1">
      <c r="A1545" s="17">
        <v>36</v>
      </c>
      <c r="B1545" s="122" t="s">
        <v>836</v>
      </c>
      <c r="C1545" s="210" t="s">
        <v>146</v>
      </c>
      <c r="D1545" s="109">
        <v>150</v>
      </c>
      <c r="E1545" s="132"/>
      <c r="F1545" s="132">
        <f>D1545*E1545</f>
        <v>0</v>
      </c>
    </row>
    <row r="1546" spans="1:6" ht="17.25" customHeight="1">
      <c r="A1546" s="17"/>
      <c r="B1546" s="122"/>
      <c r="C1546" s="210"/>
      <c r="D1546" s="109"/>
      <c r="E1546" s="144"/>
      <c r="F1546" s="144"/>
    </row>
    <row r="1547" spans="1:6" ht="17.25" customHeight="1">
      <c r="A1547" s="17">
        <v>37</v>
      </c>
      <c r="B1547" s="122" t="s">
        <v>837</v>
      </c>
      <c r="C1547" s="210" t="s">
        <v>773</v>
      </c>
      <c r="D1547" s="109">
        <v>15</v>
      </c>
      <c r="E1547" s="132"/>
      <c r="F1547" s="132">
        <f>D1547*E1547</f>
        <v>0</v>
      </c>
    </row>
    <row r="1548" spans="1:6" ht="12.75">
      <c r="A1548" s="17"/>
      <c r="B1548" s="13"/>
      <c r="C1548" s="182"/>
      <c r="D1548" s="11"/>
      <c r="E1548" s="11"/>
      <c r="F1548" s="11"/>
    </row>
    <row r="1549" spans="1:6" ht="26.25" thickBot="1">
      <c r="A1549" s="40"/>
      <c r="B1549" s="40" t="s">
        <v>828</v>
      </c>
      <c r="C1549" s="195"/>
      <c r="D1549" s="43"/>
      <c r="E1549" s="43"/>
      <c r="F1549" s="43">
        <f>SUM(F1445:F1547)</f>
        <v>0</v>
      </c>
    </row>
    <row r="1550" spans="1:6" ht="17.25" customHeight="1">
      <c r="A1550" s="24"/>
      <c r="B1550" s="6"/>
      <c r="C1550" s="185"/>
      <c r="D1550" s="2"/>
      <c r="E1550" s="7"/>
      <c r="F1550" s="7"/>
    </row>
    <row r="1551" spans="1:6" ht="12.75">
      <c r="A1551" s="24"/>
      <c r="B1551" s="6"/>
      <c r="C1551" s="185"/>
      <c r="D1551" s="2"/>
      <c r="E1551" s="7"/>
      <c r="F1551" s="7"/>
    </row>
    <row r="1552" spans="1:6" ht="26.25" thickBot="1">
      <c r="A1552" s="44">
        <v>8</v>
      </c>
      <c r="B1552" s="44" t="s">
        <v>849</v>
      </c>
      <c r="C1552" s="185"/>
      <c r="D1552" s="2"/>
      <c r="E1552" s="7"/>
      <c r="F1552" s="7"/>
    </row>
    <row r="1553" spans="1:6" ht="12.75">
      <c r="A1553" s="24"/>
      <c r="B1553" s="6"/>
      <c r="C1553" s="185"/>
      <c r="D1553" s="2"/>
      <c r="E1553" s="7"/>
      <c r="F1553" s="7"/>
    </row>
    <row r="1554" spans="1:6" ht="12.75">
      <c r="A1554" s="33">
        <v>1</v>
      </c>
      <c r="B1554" s="13" t="s">
        <v>178</v>
      </c>
      <c r="C1554" s="161"/>
      <c r="D1554" s="2"/>
      <c r="E1554" s="2"/>
      <c r="F1554" s="2"/>
    </row>
    <row r="1555" spans="1:6" ht="12.75">
      <c r="A1555" s="33"/>
      <c r="B1555" s="13"/>
      <c r="C1555" s="161" t="s">
        <v>19</v>
      </c>
      <c r="D1555" s="109">
        <v>45</v>
      </c>
      <c r="E1555" s="2"/>
      <c r="F1555" s="2">
        <f>D1555*E1555</f>
        <v>0</v>
      </c>
    </row>
    <row r="1556" spans="1:6" ht="12.75">
      <c r="A1556" s="33"/>
      <c r="B1556" s="13"/>
      <c r="C1556" s="161"/>
      <c r="D1556" s="109"/>
      <c r="E1556" s="2"/>
      <c r="F1556" s="2"/>
    </row>
    <row r="1557" spans="1:6" ht="12.75">
      <c r="A1557" s="33">
        <v>2</v>
      </c>
      <c r="B1557" s="13" t="s">
        <v>182</v>
      </c>
      <c r="C1557" s="161"/>
      <c r="D1557" s="109"/>
      <c r="E1557" s="2"/>
      <c r="F1557" s="2"/>
    </row>
    <row r="1558" spans="1:6" ht="12.75">
      <c r="A1558" s="33"/>
      <c r="B1558" s="13"/>
      <c r="C1558" s="161" t="s">
        <v>19</v>
      </c>
      <c r="D1558" s="109">
        <v>20</v>
      </c>
      <c r="E1558" s="2"/>
      <c r="F1558" s="2">
        <f>D1558*E1558</f>
        <v>0</v>
      </c>
    </row>
    <row r="1559" spans="1:6" ht="12.75">
      <c r="A1559" s="33"/>
      <c r="B1559" s="13"/>
      <c r="C1559" s="161"/>
      <c r="D1559" s="109"/>
      <c r="E1559" s="2"/>
      <c r="F1559" s="2"/>
    </row>
    <row r="1560" spans="1:6" ht="25.5">
      <c r="A1560" s="33">
        <v>3</v>
      </c>
      <c r="B1560" s="13" t="s">
        <v>183</v>
      </c>
      <c r="C1560" s="161"/>
      <c r="D1560" s="109"/>
      <c r="E1560" s="2"/>
      <c r="F1560" s="2"/>
    </row>
    <row r="1561" spans="1:6" ht="12.75">
      <c r="A1561" s="33"/>
      <c r="B1561" s="13"/>
      <c r="C1561" s="161" t="s">
        <v>17</v>
      </c>
      <c r="D1561" s="109">
        <v>12</v>
      </c>
      <c r="E1561" s="2"/>
      <c r="F1561" s="2">
        <f>D1561*E1561</f>
        <v>0</v>
      </c>
    </row>
    <row r="1562" spans="1:6" ht="12.75">
      <c r="A1562" s="33"/>
      <c r="B1562" s="13"/>
      <c r="C1562" s="161"/>
      <c r="D1562" s="109"/>
      <c r="E1562" s="2"/>
      <c r="F1562" s="2"/>
    </row>
    <row r="1563" spans="1:6" ht="38.25">
      <c r="A1563" s="33">
        <v>4</v>
      </c>
      <c r="B1563" s="13" t="s">
        <v>184</v>
      </c>
      <c r="C1563" s="161"/>
      <c r="D1563" s="109"/>
      <c r="E1563" s="2"/>
      <c r="F1563" s="2"/>
    </row>
    <row r="1564" spans="1:6" ht="12.75">
      <c r="A1564" s="33"/>
      <c r="B1564" s="13"/>
      <c r="C1564" s="161" t="s">
        <v>17</v>
      </c>
      <c r="D1564" s="109">
        <v>12</v>
      </c>
      <c r="E1564" s="2"/>
      <c r="F1564" s="2">
        <f>D1564*E1564</f>
        <v>0</v>
      </c>
    </row>
    <row r="1565" spans="1:6" ht="12.75">
      <c r="A1565" s="33"/>
      <c r="B1565" s="13"/>
      <c r="C1565" s="161"/>
      <c r="D1565" s="109"/>
      <c r="E1565" s="2"/>
      <c r="F1565" s="2">
        <f aca="true" t="shared" si="13" ref="F1565:F1594">D1565*E1565</f>
        <v>0</v>
      </c>
    </row>
    <row r="1566" spans="1:6" ht="51">
      <c r="A1566" s="33">
        <v>5</v>
      </c>
      <c r="B1566" s="13" t="s">
        <v>117</v>
      </c>
      <c r="C1566" s="161"/>
      <c r="D1566" s="109"/>
      <c r="E1566" s="2"/>
      <c r="F1566" s="2">
        <f t="shared" si="13"/>
        <v>0</v>
      </c>
    </row>
    <row r="1567" spans="1:6" ht="12.75">
      <c r="A1567" s="33"/>
      <c r="B1567" s="13"/>
      <c r="C1567" s="161" t="s">
        <v>18</v>
      </c>
      <c r="D1567" s="109">
        <v>29.6</v>
      </c>
      <c r="E1567" s="2"/>
      <c r="F1567" s="2">
        <f t="shared" si="13"/>
        <v>0</v>
      </c>
    </row>
    <row r="1568" spans="1:6" ht="12.75">
      <c r="A1568" s="33"/>
      <c r="B1568" s="13"/>
      <c r="C1568" s="161"/>
      <c r="D1568" s="109"/>
      <c r="E1568" s="2"/>
      <c r="F1568" s="2">
        <f t="shared" si="13"/>
        <v>0</v>
      </c>
    </row>
    <row r="1569" spans="1:6" ht="76.5">
      <c r="A1569" s="33">
        <v>6</v>
      </c>
      <c r="B1569" s="13" t="s">
        <v>120</v>
      </c>
      <c r="C1569" s="161"/>
      <c r="D1569" s="109"/>
      <c r="E1569" s="2"/>
      <c r="F1569" s="2">
        <f t="shared" si="13"/>
        <v>0</v>
      </c>
    </row>
    <row r="1570" spans="1:6" ht="12.75">
      <c r="A1570" s="33"/>
      <c r="B1570" s="13"/>
      <c r="C1570" s="161" t="s">
        <v>18</v>
      </c>
      <c r="D1570" s="109">
        <v>15</v>
      </c>
      <c r="E1570" s="2"/>
      <c r="F1570" s="2">
        <f t="shared" si="13"/>
        <v>0</v>
      </c>
    </row>
    <row r="1571" spans="1:6" ht="12.75">
      <c r="A1571" s="33"/>
      <c r="B1571" s="13"/>
      <c r="C1571" s="161"/>
      <c r="D1571" s="109"/>
      <c r="E1571" s="2"/>
      <c r="F1571" s="2">
        <f t="shared" si="13"/>
        <v>0</v>
      </c>
    </row>
    <row r="1572" spans="1:6" ht="25.5">
      <c r="A1572" s="33">
        <v>7</v>
      </c>
      <c r="B1572" s="13" t="s">
        <v>119</v>
      </c>
      <c r="C1572" s="161"/>
      <c r="D1572" s="109"/>
      <c r="E1572" s="2"/>
      <c r="F1572" s="2">
        <f t="shared" si="13"/>
        <v>0</v>
      </c>
    </row>
    <row r="1573" spans="1:6" ht="12.75">
      <c r="A1573" s="33"/>
      <c r="B1573" s="13"/>
      <c r="C1573" s="161" t="s">
        <v>17</v>
      </c>
      <c r="D1573" s="109">
        <v>27</v>
      </c>
      <c r="E1573" s="2"/>
      <c r="F1573" s="2">
        <f t="shared" si="13"/>
        <v>0</v>
      </c>
    </row>
    <row r="1574" spans="1:6" ht="12.75">
      <c r="A1574" s="33"/>
      <c r="B1574" s="13"/>
      <c r="C1574" s="161"/>
      <c r="D1574" s="109"/>
      <c r="E1574" s="2"/>
      <c r="F1574" s="2">
        <f t="shared" si="13"/>
        <v>0</v>
      </c>
    </row>
    <row r="1575" spans="1:6" ht="38.25">
      <c r="A1575" s="33">
        <v>8</v>
      </c>
      <c r="B1575" s="13" t="s">
        <v>118</v>
      </c>
      <c r="C1575" s="161"/>
      <c r="D1575" s="109"/>
      <c r="E1575" s="2"/>
      <c r="F1575" s="2">
        <f t="shared" si="13"/>
        <v>0</v>
      </c>
    </row>
    <row r="1576" spans="1:6" ht="12.75">
      <c r="A1576" s="33"/>
      <c r="B1576" s="13"/>
      <c r="C1576" s="161" t="s">
        <v>17</v>
      </c>
      <c r="D1576" s="109">
        <v>4</v>
      </c>
      <c r="E1576" s="2"/>
      <c r="F1576" s="2">
        <f t="shared" si="13"/>
        <v>0</v>
      </c>
    </row>
    <row r="1577" spans="1:6" ht="12.75">
      <c r="A1577" s="33"/>
      <c r="B1577" s="13"/>
      <c r="C1577" s="161"/>
      <c r="D1577" s="109"/>
      <c r="E1577" s="2"/>
      <c r="F1577" s="2">
        <f t="shared" si="13"/>
        <v>0</v>
      </c>
    </row>
    <row r="1578" spans="1:6" ht="63.75">
      <c r="A1578" s="33">
        <v>9</v>
      </c>
      <c r="B1578" s="13" t="s">
        <v>179</v>
      </c>
      <c r="C1578" s="161"/>
      <c r="D1578" s="109"/>
      <c r="E1578" s="2"/>
      <c r="F1578" s="2">
        <f t="shared" si="13"/>
        <v>0</v>
      </c>
    </row>
    <row r="1579" spans="1:6" ht="12.75">
      <c r="A1579" s="33"/>
      <c r="B1579" s="13"/>
      <c r="C1579" s="161" t="s">
        <v>18</v>
      </c>
      <c r="D1579" s="109">
        <v>10</v>
      </c>
      <c r="E1579" s="2"/>
      <c r="F1579" s="2">
        <f t="shared" si="13"/>
        <v>0</v>
      </c>
    </row>
    <row r="1580" spans="1:6" ht="12.75">
      <c r="A1580" s="33"/>
      <c r="B1580" s="13"/>
      <c r="C1580" s="161"/>
      <c r="D1580" s="109"/>
      <c r="E1580" s="2"/>
      <c r="F1580" s="2">
        <f t="shared" si="13"/>
        <v>0</v>
      </c>
    </row>
    <row r="1581" spans="1:6" ht="38.25">
      <c r="A1581" s="33">
        <v>10</v>
      </c>
      <c r="B1581" s="13" t="s">
        <v>180</v>
      </c>
      <c r="C1581" s="161"/>
      <c r="D1581" s="109"/>
      <c r="E1581" s="2"/>
      <c r="F1581" s="2">
        <f t="shared" si="13"/>
        <v>0</v>
      </c>
    </row>
    <row r="1582" spans="1:6" ht="12.75">
      <c r="A1582" s="33"/>
      <c r="B1582" s="13"/>
      <c r="C1582" s="161" t="s">
        <v>18</v>
      </c>
      <c r="D1582" s="109">
        <v>17</v>
      </c>
      <c r="E1582" s="2"/>
      <c r="F1582" s="2">
        <f t="shared" si="13"/>
        <v>0</v>
      </c>
    </row>
    <row r="1583" spans="1:6" ht="12.75">
      <c r="A1583" s="33"/>
      <c r="B1583" s="13"/>
      <c r="C1583" s="161"/>
      <c r="D1583" s="109"/>
      <c r="E1583" s="2"/>
      <c r="F1583" s="2">
        <f t="shared" si="13"/>
        <v>0</v>
      </c>
    </row>
    <row r="1584" spans="1:6" ht="63.75">
      <c r="A1584" s="33">
        <v>11</v>
      </c>
      <c r="B1584" s="13" t="s">
        <v>181</v>
      </c>
      <c r="C1584" s="161"/>
      <c r="D1584" s="109"/>
      <c r="E1584" s="2"/>
      <c r="F1584" s="2">
        <f t="shared" si="13"/>
        <v>0</v>
      </c>
    </row>
    <row r="1585" spans="1:6" ht="12.75">
      <c r="A1585" s="33"/>
      <c r="B1585" s="13"/>
      <c r="C1585" s="161" t="s">
        <v>18</v>
      </c>
      <c r="D1585" s="109">
        <v>4</v>
      </c>
      <c r="E1585" s="2"/>
      <c r="F1585" s="2">
        <f t="shared" si="13"/>
        <v>0</v>
      </c>
    </row>
    <row r="1586" spans="1:6" ht="12.75">
      <c r="A1586" s="33"/>
      <c r="B1586" s="13"/>
      <c r="C1586" s="161"/>
      <c r="D1586" s="109"/>
      <c r="E1586" s="2"/>
      <c r="F1586" s="2">
        <f t="shared" si="13"/>
        <v>0</v>
      </c>
    </row>
    <row r="1587" spans="1:6" ht="114.75">
      <c r="A1587" s="33">
        <v>12</v>
      </c>
      <c r="B1587" s="13" t="s">
        <v>121</v>
      </c>
      <c r="C1587" s="161"/>
      <c r="D1587" s="109"/>
      <c r="E1587" s="2"/>
      <c r="F1587" s="2">
        <f t="shared" si="13"/>
        <v>0</v>
      </c>
    </row>
    <row r="1588" spans="1:6" ht="12.75">
      <c r="A1588" s="33"/>
      <c r="B1588" s="13"/>
      <c r="C1588" s="161" t="s">
        <v>18</v>
      </c>
      <c r="D1588" s="109">
        <v>2</v>
      </c>
      <c r="E1588" s="2"/>
      <c r="F1588" s="2">
        <f t="shared" si="13"/>
        <v>0</v>
      </c>
    </row>
    <row r="1589" spans="1:6" ht="12.75">
      <c r="A1589" s="33"/>
      <c r="B1589" s="13"/>
      <c r="C1589" s="161"/>
      <c r="D1589" s="109"/>
      <c r="E1589" s="2"/>
      <c r="F1589" s="2">
        <f t="shared" si="13"/>
        <v>0</v>
      </c>
    </row>
    <row r="1590" spans="1:6" ht="204">
      <c r="A1590" s="33">
        <v>13</v>
      </c>
      <c r="B1590" s="13" t="s">
        <v>838</v>
      </c>
      <c r="C1590" s="161"/>
      <c r="D1590" s="109"/>
      <c r="E1590" s="2"/>
      <c r="F1590" s="2">
        <f t="shared" si="13"/>
        <v>0</v>
      </c>
    </row>
    <row r="1591" spans="1:6" ht="12.75">
      <c r="A1591" s="33"/>
      <c r="B1591" s="13"/>
      <c r="C1591" s="161" t="s">
        <v>30</v>
      </c>
      <c r="D1591" s="109">
        <v>1</v>
      </c>
      <c r="E1591" s="2"/>
      <c r="F1591" s="2">
        <f t="shared" si="13"/>
        <v>0</v>
      </c>
    </row>
    <row r="1592" spans="1:6" ht="12.75">
      <c r="A1592" s="33"/>
      <c r="B1592" s="13"/>
      <c r="C1592" s="161"/>
      <c r="D1592" s="109"/>
      <c r="E1592" s="2"/>
      <c r="F1592" s="2">
        <f t="shared" si="13"/>
        <v>0</v>
      </c>
    </row>
    <row r="1593" spans="1:6" ht="38.25">
      <c r="A1593" s="33">
        <v>14</v>
      </c>
      <c r="B1593" s="13" t="s">
        <v>122</v>
      </c>
      <c r="C1593" s="161"/>
      <c r="D1593" s="109"/>
      <c r="E1593" s="2"/>
      <c r="F1593" s="2">
        <f t="shared" si="13"/>
        <v>0</v>
      </c>
    </row>
    <row r="1594" spans="1:6" ht="12.75">
      <c r="A1594" s="56"/>
      <c r="B1594" s="17"/>
      <c r="C1594" s="182" t="s">
        <v>19</v>
      </c>
      <c r="D1594" s="114">
        <v>30</v>
      </c>
      <c r="E1594" s="11"/>
      <c r="F1594" s="11">
        <f t="shared" si="13"/>
        <v>0</v>
      </c>
    </row>
    <row r="1595" spans="1:6" ht="16.5" customHeight="1">
      <c r="A1595" s="24"/>
      <c r="B1595" s="6"/>
      <c r="C1595" s="185"/>
      <c r="D1595" s="2"/>
      <c r="E1595" s="7"/>
      <c r="F1595" s="7"/>
    </row>
    <row r="1596" spans="1:6" ht="16.5" customHeight="1">
      <c r="A1596" s="148"/>
      <c r="B1596" s="143" t="s">
        <v>777</v>
      </c>
      <c r="C1596" s="206"/>
      <c r="D1596" s="109"/>
      <c r="E1596" s="144"/>
      <c r="F1596" s="144"/>
    </row>
    <row r="1597" spans="1:6" ht="16.5" customHeight="1">
      <c r="A1597" s="171"/>
      <c r="B1597" s="122"/>
      <c r="C1597" s="210"/>
      <c r="D1597" s="109"/>
      <c r="E1597" s="144"/>
      <c r="F1597" s="144"/>
    </row>
    <row r="1598" spans="1:6" ht="16.5" customHeight="1">
      <c r="A1598" s="171">
        <v>15</v>
      </c>
      <c r="B1598" s="122" t="s">
        <v>839</v>
      </c>
      <c r="C1598" s="210" t="s">
        <v>773</v>
      </c>
      <c r="D1598" s="109">
        <v>5</v>
      </c>
      <c r="E1598" s="132"/>
      <c r="F1598" s="132">
        <f>D1598*E1598</f>
        <v>0</v>
      </c>
    </row>
    <row r="1599" spans="1:6" ht="16.5" customHeight="1">
      <c r="A1599" s="171"/>
      <c r="B1599" s="122"/>
      <c r="C1599" s="210"/>
      <c r="D1599" s="109"/>
      <c r="E1599" s="132"/>
      <c r="F1599" s="132"/>
    </row>
    <row r="1600" spans="1:6" ht="25.5">
      <c r="A1600" s="171">
        <v>16</v>
      </c>
      <c r="B1600" s="122" t="s">
        <v>840</v>
      </c>
      <c r="C1600" s="210" t="s">
        <v>146</v>
      </c>
      <c r="D1600" s="109">
        <v>3</v>
      </c>
      <c r="E1600" s="132"/>
      <c r="F1600" s="132">
        <f>D1600*E1600</f>
        <v>0</v>
      </c>
    </row>
    <row r="1601" spans="1:6" ht="16.5" customHeight="1">
      <c r="A1601" s="171"/>
      <c r="B1601" s="122"/>
      <c r="C1601" s="210"/>
      <c r="D1601" s="109"/>
      <c r="E1601" s="132"/>
      <c r="F1601" s="132"/>
    </row>
    <row r="1602" spans="1:6" ht="30" customHeight="1">
      <c r="A1602" s="171">
        <v>17</v>
      </c>
      <c r="B1602" s="122" t="s">
        <v>841</v>
      </c>
      <c r="C1602" s="210" t="s">
        <v>774</v>
      </c>
      <c r="D1602" s="109">
        <v>13</v>
      </c>
      <c r="E1602" s="132"/>
      <c r="F1602" s="132">
        <f>D1602*E1602</f>
        <v>0</v>
      </c>
    </row>
    <row r="1603" spans="1:6" ht="16.5" customHeight="1">
      <c r="A1603" s="171"/>
      <c r="B1603" s="122"/>
      <c r="C1603" s="210"/>
      <c r="D1603" s="109"/>
      <c r="E1603" s="144"/>
      <c r="F1603" s="144"/>
    </row>
    <row r="1604" spans="1:6" ht="25.5">
      <c r="A1604" s="171">
        <v>18</v>
      </c>
      <c r="B1604" s="122" t="s">
        <v>842</v>
      </c>
      <c r="C1604" s="210" t="s">
        <v>774</v>
      </c>
      <c r="D1604" s="109">
        <v>13</v>
      </c>
      <c r="E1604" s="132"/>
      <c r="F1604" s="132">
        <f>D1604*E1604</f>
        <v>0</v>
      </c>
    </row>
    <row r="1605" spans="1:6" ht="16.5" customHeight="1">
      <c r="A1605" s="171"/>
      <c r="B1605" s="122"/>
      <c r="C1605" s="210"/>
      <c r="D1605" s="109"/>
      <c r="E1605" s="132"/>
      <c r="F1605" s="132"/>
    </row>
    <row r="1606" spans="1:6" ht="25.5">
      <c r="A1606" s="171">
        <v>19</v>
      </c>
      <c r="B1606" s="122" t="s">
        <v>843</v>
      </c>
      <c r="C1606" s="210" t="s">
        <v>773</v>
      </c>
      <c r="D1606" s="109">
        <v>16</v>
      </c>
      <c r="E1606" s="132"/>
      <c r="F1606" s="132">
        <f>D1606*E1606</f>
        <v>0</v>
      </c>
    </row>
    <row r="1607" spans="1:6" ht="16.5" customHeight="1">
      <c r="A1607" s="171"/>
      <c r="B1607" s="122"/>
      <c r="C1607" s="210"/>
      <c r="D1607" s="109"/>
      <c r="E1607" s="132"/>
      <c r="F1607" s="132"/>
    </row>
    <row r="1608" spans="1:6" ht="42.75" customHeight="1">
      <c r="A1608" s="171">
        <v>20</v>
      </c>
      <c r="B1608" s="122" t="s">
        <v>845</v>
      </c>
      <c r="C1608" s="210" t="s">
        <v>778</v>
      </c>
      <c r="D1608" s="109">
        <v>1</v>
      </c>
      <c r="E1608" s="132"/>
      <c r="F1608" s="132">
        <f>D1608*E1608</f>
        <v>0</v>
      </c>
    </row>
    <row r="1609" spans="1:6" ht="15.75" customHeight="1">
      <c r="A1609" s="171"/>
      <c r="B1609" s="122"/>
      <c r="C1609" s="210"/>
      <c r="D1609" s="109"/>
      <c r="E1609" s="132"/>
      <c r="F1609" s="132"/>
    </row>
    <row r="1610" spans="1:6" ht="37.5" customHeight="1">
      <c r="A1610" s="171">
        <v>21</v>
      </c>
      <c r="B1610" s="122" t="s">
        <v>846</v>
      </c>
      <c r="C1610" s="210" t="s">
        <v>778</v>
      </c>
      <c r="D1610" s="109">
        <v>1</v>
      </c>
      <c r="E1610" s="132"/>
      <c r="F1610" s="132">
        <f>D1610*E1610</f>
        <v>0</v>
      </c>
    </row>
    <row r="1611" spans="1:6" ht="12.75">
      <c r="A1611" s="171"/>
      <c r="B1611" s="122"/>
      <c r="C1611" s="210"/>
      <c r="D1611" s="109"/>
      <c r="E1611" s="132"/>
      <c r="F1611" s="132"/>
    </row>
    <row r="1612" spans="1:6" ht="12.75">
      <c r="A1612" s="171">
        <v>22</v>
      </c>
      <c r="B1612" s="122" t="s">
        <v>844</v>
      </c>
      <c r="C1612" s="210" t="s">
        <v>146</v>
      </c>
      <c r="D1612" s="109">
        <v>3</v>
      </c>
      <c r="E1612" s="132"/>
      <c r="F1612" s="132">
        <f>D1612*E1612</f>
        <v>0</v>
      </c>
    </row>
    <row r="1613" spans="1:6" ht="12.75">
      <c r="A1613" s="171"/>
      <c r="B1613" s="122"/>
      <c r="C1613" s="210"/>
      <c r="D1613" s="109"/>
      <c r="E1613" s="132"/>
      <c r="F1613" s="132"/>
    </row>
    <row r="1614" spans="1:6" ht="12.75">
      <c r="A1614" s="171">
        <v>23</v>
      </c>
      <c r="B1614" s="122" t="s">
        <v>847</v>
      </c>
      <c r="C1614" s="210" t="s">
        <v>848</v>
      </c>
      <c r="D1614" s="109">
        <v>1</v>
      </c>
      <c r="E1614" s="132"/>
      <c r="F1614" s="132">
        <f>D1614*E1614</f>
        <v>0</v>
      </c>
    </row>
    <row r="1615" spans="1:6" ht="12.75">
      <c r="A1615" s="236"/>
      <c r="B1615" s="17"/>
      <c r="C1615" s="182"/>
      <c r="D1615" s="114"/>
      <c r="E1615" s="11"/>
      <c r="F1615" s="11"/>
    </row>
    <row r="1616" spans="1:6" ht="26.25" thickBot="1">
      <c r="A1616" s="40"/>
      <c r="B1616" s="40" t="s">
        <v>898</v>
      </c>
      <c r="C1616" s="195"/>
      <c r="D1616" s="42"/>
      <c r="E1616" s="43"/>
      <c r="F1616" s="43">
        <f>SUM(F1555:F1615)</f>
        <v>0</v>
      </c>
    </row>
    <row r="1617" spans="1:6" ht="16.5" customHeight="1">
      <c r="A1617" s="24"/>
      <c r="B1617" s="6"/>
      <c r="C1617" s="185"/>
      <c r="D1617" s="2"/>
      <c r="E1617" s="7"/>
      <c r="F1617" s="7"/>
    </row>
    <row r="1618" spans="1:6" ht="12.75">
      <c r="A1618" s="24"/>
      <c r="B1618" s="24"/>
      <c r="C1618" s="185"/>
      <c r="D1618" s="2"/>
      <c r="E1618" s="7"/>
      <c r="F1618" s="7"/>
    </row>
    <row r="1619" spans="1:6" ht="12.75">
      <c r="A1619" s="24"/>
      <c r="B1619" s="6"/>
      <c r="C1619" s="185"/>
      <c r="D1619" s="2"/>
      <c r="E1619" s="7"/>
      <c r="F1619" s="7"/>
    </row>
    <row r="1620" spans="1:6" ht="13.5" thickBot="1">
      <c r="A1620" s="44" t="s">
        <v>34</v>
      </c>
      <c r="B1620" s="44" t="s">
        <v>51</v>
      </c>
      <c r="C1620" s="185"/>
      <c r="D1620" s="2"/>
      <c r="E1620" s="7">
        <v>0</v>
      </c>
      <c r="F1620" s="7">
        <f>D1620*E1620</f>
        <v>0</v>
      </c>
    </row>
    <row r="1621" spans="1:6" ht="12.75">
      <c r="A1621" s="6"/>
      <c r="B1621" s="6"/>
      <c r="C1621" s="185"/>
      <c r="D1621" s="2"/>
      <c r="E1621" s="7"/>
      <c r="F1621" s="7"/>
    </row>
    <row r="1622" spans="1:6" ht="13.5" thickBot="1">
      <c r="A1622" s="44">
        <v>1</v>
      </c>
      <c r="B1622" s="44" t="s">
        <v>56</v>
      </c>
      <c r="C1622" s="185"/>
      <c r="D1622" s="2"/>
      <c r="E1622" s="7">
        <v>0</v>
      </c>
      <c r="F1622" s="7">
        <f>D1622*E1622</f>
        <v>0</v>
      </c>
    </row>
    <row r="1623" spans="1:6" ht="12.75">
      <c r="A1623" s="6"/>
      <c r="B1623" s="6"/>
      <c r="C1623" s="185"/>
      <c r="D1623" s="2"/>
      <c r="E1623" s="7"/>
      <c r="F1623" s="7"/>
    </row>
    <row r="1624" spans="1:6" ht="12.75">
      <c r="A1624" s="242"/>
      <c r="B1624" s="22" t="s">
        <v>43</v>
      </c>
      <c r="C1624" s="161"/>
      <c r="D1624" s="2"/>
      <c r="E1624" s="2">
        <v>0</v>
      </c>
      <c r="F1624" s="2">
        <f>D1624*E1624</f>
        <v>0</v>
      </c>
    </row>
    <row r="1625" spans="1:6" ht="51">
      <c r="A1625" s="242"/>
      <c r="B1625" s="22" t="s">
        <v>26</v>
      </c>
      <c r="C1625" s="161"/>
      <c r="D1625" s="2"/>
      <c r="E1625" s="2">
        <v>0</v>
      </c>
      <c r="F1625" s="2">
        <f>D1625*E1625</f>
        <v>0</v>
      </c>
    </row>
    <row r="1626" spans="1:6" ht="12.75">
      <c r="A1626" s="1"/>
      <c r="B1626" s="1"/>
      <c r="C1626" s="161"/>
      <c r="D1626" s="2"/>
      <c r="E1626" s="2"/>
      <c r="F1626" s="2"/>
    </row>
    <row r="1627" spans="1:6" ht="12.75">
      <c r="A1627" s="162" t="s">
        <v>877</v>
      </c>
      <c r="B1627" s="162" t="s">
        <v>84</v>
      </c>
      <c r="C1627" s="163" t="s">
        <v>875</v>
      </c>
      <c r="D1627" s="164" t="s">
        <v>85</v>
      </c>
      <c r="E1627" s="165" t="s">
        <v>876</v>
      </c>
      <c r="F1627" s="165" t="s">
        <v>86</v>
      </c>
    </row>
    <row r="1628" spans="1:6" ht="12.75">
      <c r="A1628" s="1"/>
      <c r="B1628" s="1"/>
      <c r="C1628" s="161"/>
      <c r="D1628" s="2"/>
      <c r="E1628" s="2"/>
      <c r="F1628" s="2"/>
    </row>
    <row r="1629" spans="1:6" ht="159.75" customHeight="1">
      <c r="A1629" s="33">
        <v>1</v>
      </c>
      <c r="B1629" s="118" t="s">
        <v>649</v>
      </c>
      <c r="C1629" s="182"/>
      <c r="D1629" s="2"/>
      <c r="E1629" s="11"/>
      <c r="F1629" s="2">
        <f aca="true" t="shared" si="14" ref="F1629:F1639">D1629*E1629</f>
        <v>0</v>
      </c>
    </row>
    <row r="1630" spans="1:6" ht="12.75">
      <c r="A1630" s="33"/>
      <c r="B1630" s="17"/>
      <c r="C1630" s="182" t="s">
        <v>17</v>
      </c>
      <c r="D1630" s="109">
        <v>56</v>
      </c>
      <c r="E1630" s="11"/>
      <c r="F1630" s="2">
        <f t="shared" si="14"/>
        <v>0</v>
      </c>
    </row>
    <row r="1631" spans="1:6" ht="12.75">
      <c r="A1631" s="33"/>
      <c r="B1631" s="9"/>
      <c r="C1631" s="182"/>
      <c r="D1631" s="109"/>
      <c r="E1631" s="11"/>
      <c r="F1631" s="2">
        <f t="shared" si="14"/>
        <v>0</v>
      </c>
    </row>
    <row r="1632" spans="1:6" ht="63.75">
      <c r="A1632" s="33">
        <v>2</v>
      </c>
      <c r="B1632" s="17" t="s">
        <v>650</v>
      </c>
      <c r="C1632" s="182"/>
      <c r="D1632" s="109"/>
      <c r="E1632" s="11"/>
      <c r="F1632" s="2">
        <f t="shared" si="14"/>
        <v>0</v>
      </c>
    </row>
    <row r="1633" spans="1:6" ht="12.75">
      <c r="A1633" s="33"/>
      <c r="B1633" s="17"/>
      <c r="C1633" s="182" t="s">
        <v>19</v>
      </c>
      <c r="D1633" s="109">
        <v>12</v>
      </c>
      <c r="E1633" s="11"/>
      <c r="F1633" s="2">
        <f t="shared" si="14"/>
        <v>0</v>
      </c>
    </row>
    <row r="1634" spans="1:6" ht="12.75">
      <c r="A1634" s="33"/>
      <c r="B1634" s="9"/>
      <c r="C1634" s="182"/>
      <c r="D1634" s="109"/>
      <c r="E1634" s="11"/>
      <c r="F1634" s="2">
        <f t="shared" si="14"/>
        <v>0</v>
      </c>
    </row>
    <row r="1635" spans="1:6" ht="63.75">
      <c r="A1635" s="33">
        <v>3</v>
      </c>
      <c r="B1635" s="17" t="s">
        <v>1</v>
      </c>
      <c r="C1635" s="182"/>
      <c r="D1635" s="109"/>
      <c r="E1635" s="11"/>
      <c r="F1635" s="2">
        <f t="shared" si="14"/>
        <v>0</v>
      </c>
    </row>
    <row r="1636" spans="1:6" ht="12.75">
      <c r="A1636" s="33"/>
      <c r="B1636" s="17"/>
      <c r="C1636" s="182" t="s">
        <v>30</v>
      </c>
      <c r="D1636" s="109">
        <v>3</v>
      </c>
      <c r="E1636" s="11"/>
      <c r="F1636" s="2">
        <f t="shared" si="14"/>
        <v>0</v>
      </c>
    </row>
    <row r="1637" spans="1:6" ht="12.75">
      <c r="A1637" s="33"/>
      <c r="B1637" s="17"/>
      <c r="C1637" s="182"/>
      <c r="D1637" s="109"/>
      <c r="E1637" s="11"/>
      <c r="F1637" s="2">
        <f t="shared" si="14"/>
        <v>0</v>
      </c>
    </row>
    <row r="1638" spans="1:6" ht="76.5">
      <c r="A1638" s="33">
        <v>4</v>
      </c>
      <c r="B1638" s="9" t="s">
        <v>145</v>
      </c>
      <c r="C1638" s="182"/>
      <c r="D1638" s="109"/>
      <c r="E1638" s="11"/>
      <c r="F1638" s="2">
        <f t="shared" si="14"/>
        <v>0</v>
      </c>
    </row>
    <row r="1639" spans="1:6" ht="12.75">
      <c r="A1639" s="9"/>
      <c r="B1639" s="9"/>
      <c r="C1639" s="182" t="s">
        <v>19</v>
      </c>
      <c r="D1639" s="114">
        <v>33</v>
      </c>
      <c r="E1639" s="11"/>
      <c r="F1639" s="11">
        <f t="shared" si="14"/>
        <v>0</v>
      </c>
    </row>
    <row r="1640" spans="1:6" ht="12.75">
      <c r="A1640" s="9"/>
      <c r="B1640" s="9"/>
      <c r="C1640" s="182"/>
      <c r="D1640" s="114"/>
      <c r="E1640" s="11"/>
      <c r="F1640" s="11"/>
    </row>
    <row r="1641" spans="1:6" ht="25.5">
      <c r="A1641" s="33">
        <v>5</v>
      </c>
      <c r="B1641" s="1" t="s">
        <v>651</v>
      </c>
      <c r="C1641" s="161"/>
      <c r="D1641" s="109"/>
      <c r="E1641" s="2"/>
      <c r="F1641" s="2">
        <f>D1641*E1641</f>
        <v>0</v>
      </c>
    </row>
    <row r="1642" spans="1:6" ht="12.75">
      <c r="A1642" s="33"/>
      <c r="B1642" s="1"/>
      <c r="C1642" s="161" t="s">
        <v>19</v>
      </c>
      <c r="D1642" s="109">
        <v>12</v>
      </c>
      <c r="E1642" s="2"/>
      <c r="F1642" s="2">
        <f>D1642*E1642</f>
        <v>0</v>
      </c>
    </row>
    <row r="1643" spans="1:6" ht="12.75">
      <c r="A1643" s="33"/>
      <c r="B1643" s="1"/>
      <c r="C1643" s="161"/>
      <c r="D1643" s="2"/>
      <c r="E1643" s="2"/>
      <c r="F1643" s="2"/>
    </row>
    <row r="1644" spans="1:6" ht="12.75">
      <c r="A1644" s="33">
        <v>6</v>
      </c>
      <c r="B1644" s="9" t="s">
        <v>185</v>
      </c>
      <c r="C1644" s="182"/>
      <c r="D1644" s="11"/>
      <c r="E1644" s="11"/>
      <c r="F1644" s="11"/>
    </row>
    <row r="1645" spans="1:6" ht="216.75">
      <c r="A1645" s="57"/>
      <c r="B1645" s="9" t="s">
        <v>850</v>
      </c>
      <c r="C1645" s="182"/>
      <c r="D1645" s="11"/>
      <c r="E1645" s="11"/>
      <c r="F1645" s="11"/>
    </row>
    <row r="1646" spans="1:6" ht="12.75">
      <c r="A1646" s="57"/>
      <c r="B1646" s="9"/>
      <c r="C1646" s="182" t="s">
        <v>17</v>
      </c>
      <c r="D1646" s="114">
        <v>68</v>
      </c>
      <c r="E1646" s="11"/>
      <c r="F1646" s="11">
        <f>D1646*E1646</f>
        <v>0</v>
      </c>
    </row>
    <row r="1647" spans="1:6" ht="12.75">
      <c r="A1647" s="57"/>
      <c r="B1647" s="9"/>
      <c r="C1647" s="182"/>
      <c r="D1647" s="114"/>
      <c r="E1647" s="11"/>
      <c r="F1647" s="11"/>
    </row>
    <row r="1648" spans="1:6" ht="51">
      <c r="A1648" s="57">
        <v>7</v>
      </c>
      <c r="B1648" s="129" t="s">
        <v>851</v>
      </c>
      <c r="C1648" s="215" t="s">
        <v>17</v>
      </c>
      <c r="D1648" s="130">
        <v>165</v>
      </c>
      <c r="E1648" s="130"/>
      <c r="F1648" s="130">
        <f>D1648*E1648</f>
        <v>0</v>
      </c>
    </row>
    <row r="1649" spans="1:6" ht="12.75">
      <c r="A1649" s="57"/>
      <c r="B1649" s="129"/>
      <c r="C1649" s="192"/>
      <c r="D1649" s="114"/>
      <c r="E1649" s="114"/>
      <c r="F1649" s="114"/>
    </row>
    <row r="1650" spans="1:6" ht="12.75">
      <c r="A1650" s="57"/>
      <c r="B1650" s="129"/>
      <c r="C1650" s="192"/>
      <c r="D1650" s="114"/>
      <c r="E1650" s="114"/>
      <c r="F1650" s="114"/>
    </row>
    <row r="1651" spans="1:6" ht="38.25">
      <c r="A1651" s="216" t="s">
        <v>879</v>
      </c>
      <c r="B1651" s="129" t="s">
        <v>764</v>
      </c>
      <c r="C1651" s="192" t="s">
        <v>17</v>
      </c>
      <c r="D1651" s="114">
        <v>751</v>
      </c>
      <c r="E1651" s="114"/>
      <c r="F1651" s="114">
        <f>D1651*E1651</f>
        <v>0</v>
      </c>
    </row>
    <row r="1652" spans="1:6" ht="12.75">
      <c r="A1652" s="217"/>
      <c r="B1652" s="101"/>
      <c r="C1652" s="187"/>
      <c r="D1652" s="102"/>
      <c r="E1652" s="102"/>
      <c r="F1652" s="102"/>
    </row>
    <row r="1653" spans="1:6" ht="51">
      <c r="A1653" s="173" t="s">
        <v>880</v>
      </c>
      <c r="B1653" s="101" t="s">
        <v>765</v>
      </c>
      <c r="C1653" s="187" t="s">
        <v>19</v>
      </c>
      <c r="D1653" s="102">
        <v>81</v>
      </c>
      <c r="E1653" s="102"/>
      <c r="F1653" s="102">
        <f>D1653*E1653</f>
        <v>0</v>
      </c>
    </row>
    <row r="1654" spans="1:6" ht="12.75">
      <c r="A1654" s="217"/>
      <c r="B1654" s="101"/>
      <c r="C1654" s="187"/>
      <c r="D1654" s="102"/>
      <c r="E1654" s="102"/>
      <c r="F1654" s="102"/>
    </row>
    <row r="1655" spans="1:6" ht="25.5">
      <c r="A1655" s="173" t="s">
        <v>881</v>
      </c>
      <c r="B1655" s="101" t="s">
        <v>766</v>
      </c>
      <c r="C1655" s="187" t="s">
        <v>19</v>
      </c>
      <c r="D1655" s="102">
        <v>81</v>
      </c>
      <c r="E1655" s="102"/>
      <c r="F1655" s="102">
        <f>D1655*E1655</f>
        <v>0</v>
      </c>
    </row>
    <row r="1656" spans="1:6" ht="12.75">
      <c r="A1656" s="217"/>
      <c r="B1656" s="101"/>
      <c r="C1656" s="187"/>
      <c r="D1656" s="102"/>
      <c r="E1656" s="102"/>
      <c r="F1656" s="102"/>
    </row>
    <row r="1657" spans="1:6" ht="25.5">
      <c r="A1657" s="173" t="s">
        <v>882</v>
      </c>
      <c r="B1657" s="101" t="s">
        <v>852</v>
      </c>
      <c r="C1657" s="187" t="s">
        <v>767</v>
      </c>
      <c r="D1657" s="102">
        <v>138</v>
      </c>
      <c r="E1657" s="102"/>
      <c r="F1657" s="102"/>
    </row>
    <row r="1658" spans="1:6" ht="12.75">
      <c r="A1658" s="48"/>
      <c r="B1658" s="49"/>
      <c r="C1658" s="188"/>
      <c r="D1658" s="50"/>
      <c r="E1658" s="50"/>
      <c r="F1658" s="50">
        <f aca="true" t="shared" si="15" ref="F1658:F1685">D1658*E1658</f>
        <v>0</v>
      </c>
    </row>
    <row r="1659" spans="1:6" ht="38.25">
      <c r="A1659" s="48">
        <v>9</v>
      </c>
      <c r="B1659" s="49" t="s">
        <v>64</v>
      </c>
      <c r="C1659" s="188"/>
      <c r="D1659" s="50"/>
      <c r="E1659" s="50"/>
      <c r="F1659" s="50">
        <f t="shared" si="15"/>
        <v>0</v>
      </c>
    </row>
    <row r="1660" spans="1:6" ht="12.75">
      <c r="A1660" s="48"/>
      <c r="B1660" s="49"/>
      <c r="C1660" s="188" t="s">
        <v>19</v>
      </c>
      <c r="D1660" s="102">
        <v>115</v>
      </c>
      <c r="E1660" s="50"/>
      <c r="F1660" s="50">
        <f t="shared" si="15"/>
        <v>0</v>
      </c>
    </row>
    <row r="1661" spans="1:6" ht="12.75">
      <c r="A1661" s="48"/>
      <c r="B1661" s="49"/>
      <c r="C1661" s="188"/>
      <c r="D1661" s="102"/>
      <c r="E1661" s="50"/>
      <c r="F1661" s="50"/>
    </row>
    <row r="1662" spans="1:6" ht="51">
      <c r="A1662" s="48"/>
      <c r="B1662" s="101" t="s">
        <v>770</v>
      </c>
      <c r="C1662" s="187" t="s">
        <v>19</v>
      </c>
      <c r="D1662" s="104">
        <v>50</v>
      </c>
      <c r="E1662" s="104"/>
      <c r="F1662" s="104">
        <f>D1662*E1662</f>
        <v>0</v>
      </c>
    </row>
    <row r="1663" spans="1:6" s="32" customFormat="1" ht="12.75">
      <c r="A1663" s="48"/>
      <c r="B1663" s="101"/>
      <c r="C1663" s="187"/>
      <c r="D1663" s="102"/>
      <c r="E1663" s="102"/>
      <c r="F1663" s="102">
        <f t="shared" si="15"/>
        <v>0</v>
      </c>
    </row>
    <row r="1664" spans="1:6" s="32" customFormat="1" ht="25.5">
      <c r="A1664" s="48">
        <v>10</v>
      </c>
      <c r="B1664" s="101" t="s">
        <v>519</v>
      </c>
      <c r="C1664" s="187"/>
      <c r="D1664" s="102"/>
      <c r="E1664" s="102"/>
      <c r="F1664" s="102">
        <f t="shared" si="15"/>
        <v>0</v>
      </c>
    </row>
    <row r="1665" spans="1:6" s="32" customFormat="1" ht="12.75">
      <c r="A1665" s="48"/>
      <c r="B1665" s="101"/>
      <c r="C1665" s="187" t="s">
        <v>19</v>
      </c>
      <c r="D1665" s="102">
        <v>118</v>
      </c>
      <c r="E1665" s="102"/>
      <c r="F1665" s="102">
        <f t="shared" si="15"/>
        <v>0</v>
      </c>
    </row>
    <row r="1666" spans="1:6" s="32" customFormat="1" ht="12.75">
      <c r="A1666" s="48"/>
      <c r="B1666" s="101"/>
      <c r="C1666" s="187"/>
      <c r="D1666" s="102"/>
      <c r="E1666" s="102"/>
      <c r="F1666" s="102"/>
    </row>
    <row r="1667" spans="1:6" s="32" customFormat="1" ht="38.25">
      <c r="A1667" s="48"/>
      <c r="B1667" s="101" t="s">
        <v>771</v>
      </c>
      <c r="C1667" s="187" t="s">
        <v>19</v>
      </c>
      <c r="D1667" s="104">
        <v>6</v>
      </c>
      <c r="E1667" s="104"/>
      <c r="F1667" s="104">
        <f>D1667*E1667</f>
        <v>0</v>
      </c>
    </row>
    <row r="1668" spans="1:6" ht="12.75">
      <c r="A1668" s="48"/>
      <c r="B1668" s="101"/>
      <c r="C1668" s="187"/>
      <c r="D1668" s="102"/>
      <c r="E1668" s="102"/>
      <c r="F1668" s="102">
        <f t="shared" si="15"/>
        <v>0</v>
      </c>
    </row>
    <row r="1669" spans="1:6" ht="38.25">
      <c r="A1669" s="48">
        <v>11</v>
      </c>
      <c r="B1669" s="101" t="s">
        <v>560</v>
      </c>
      <c r="C1669" s="187"/>
      <c r="D1669" s="102"/>
      <c r="E1669" s="102"/>
      <c r="F1669" s="102">
        <f t="shared" si="15"/>
        <v>0</v>
      </c>
    </row>
    <row r="1670" spans="1:6" ht="12.75">
      <c r="A1670" s="48"/>
      <c r="B1670" s="101"/>
      <c r="C1670" s="187" t="s">
        <v>30</v>
      </c>
      <c r="D1670" s="102">
        <v>11</v>
      </c>
      <c r="E1670" s="102"/>
      <c r="F1670" s="102">
        <f t="shared" si="15"/>
        <v>0</v>
      </c>
    </row>
    <row r="1671" spans="1:6" ht="12.75">
      <c r="A1671" s="33"/>
      <c r="B1671" s="9"/>
      <c r="C1671" s="182"/>
      <c r="D1671" s="2"/>
      <c r="E1671" s="11"/>
      <c r="F1671" s="2">
        <f t="shared" si="15"/>
        <v>0</v>
      </c>
    </row>
    <row r="1672" spans="1:6" ht="114.75">
      <c r="A1672" s="33">
        <v>12</v>
      </c>
      <c r="B1672" s="1" t="s">
        <v>518</v>
      </c>
      <c r="C1672" s="161"/>
      <c r="D1672" s="2"/>
      <c r="E1672" s="2"/>
      <c r="F1672" s="2">
        <f t="shared" si="15"/>
        <v>0</v>
      </c>
    </row>
    <row r="1673" spans="1:6" ht="12.75">
      <c r="A1673" s="57"/>
      <c r="B1673" s="9"/>
      <c r="C1673" s="182" t="s">
        <v>30</v>
      </c>
      <c r="D1673" s="114">
        <v>14</v>
      </c>
      <c r="E1673" s="11"/>
      <c r="F1673" s="11">
        <f t="shared" si="15"/>
        <v>0</v>
      </c>
    </row>
    <row r="1674" spans="1:6" ht="12.75">
      <c r="A1674" s="48"/>
      <c r="B1674" s="49"/>
      <c r="C1674" s="188"/>
      <c r="D1674" s="102"/>
      <c r="E1674" s="50"/>
      <c r="F1674" s="50">
        <f t="shared" si="15"/>
        <v>0</v>
      </c>
    </row>
    <row r="1675" spans="1:6" ht="12.75">
      <c r="A1675" s="48">
        <v>13</v>
      </c>
      <c r="B1675" s="53" t="s">
        <v>12</v>
      </c>
      <c r="C1675" s="191"/>
      <c r="D1675" s="102"/>
      <c r="E1675" s="54"/>
      <c r="F1675" s="50">
        <f t="shared" si="15"/>
        <v>0</v>
      </c>
    </row>
    <row r="1676" spans="1:6" ht="12.75">
      <c r="A1676" s="48"/>
      <c r="B1676" s="53"/>
      <c r="C1676" s="191" t="s">
        <v>19</v>
      </c>
      <c r="D1676" s="102">
        <v>30</v>
      </c>
      <c r="E1676" s="54"/>
      <c r="F1676" s="50">
        <f t="shared" si="15"/>
        <v>0</v>
      </c>
    </row>
    <row r="1677" spans="1:6" ht="12.75">
      <c r="A1677" s="48"/>
      <c r="B1677" s="53"/>
      <c r="C1677" s="191"/>
      <c r="D1677" s="102"/>
      <c r="E1677" s="54"/>
      <c r="F1677" s="50">
        <f t="shared" si="15"/>
        <v>0</v>
      </c>
    </row>
    <row r="1678" spans="1:6" ht="25.5">
      <c r="A1678" s="48">
        <v>14</v>
      </c>
      <c r="B1678" s="53" t="s">
        <v>69</v>
      </c>
      <c r="C1678" s="191"/>
      <c r="D1678" s="102"/>
      <c r="E1678" s="54"/>
      <c r="F1678" s="50">
        <f t="shared" si="15"/>
        <v>0</v>
      </c>
    </row>
    <row r="1679" spans="1:6" ht="12.75">
      <c r="A1679" s="48"/>
      <c r="B1679" s="53"/>
      <c r="C1679" s="191" t="s">
        <v>19</v>
      </c>
      <c r="D1679" s="102">
        <v>68</v>
      </c>
      <c r="E1679" s="54"/>
      <c r="F1679" s="50">
        <f t="shared" si="15"/>
        <v>0</v>
      </c>
    </row>
    <row r="1680" spans="1:6" ht="12.75">
      <c r="A1680" s="48"/>
      <c r="B1680" s="49"/>
      <c r="C1680" s="188"/>
      <c r="D1680" s="102"/>
      <c r="E1680" s="50"/>
      <c r="F1680" s="50">
        <f t="shared" si="15"/>
        <v>0</v>
      </c>
    </row>
    <row r="1681" spans="1:6" ht="25.5">
      <c r="A1681" s="48">
        <v>15</v>
      </c>
      <c r="B1681" s="53" t="s">
        <v>70</v>
      </c>
      <c r="C1681" s="191"/>
      <c r="D1681" s="102"/>
      <c r="E1681" s="54"/>
      <c r="F1681" s="50">
        <f t="shared" si="15"/>
        <v>0</v>
      </c>
    </row>
    <row r="1682" spans="1:6" ht="12.75">
      <c r="A1682" s="48"/>
      <c r="B1682" s="53"/>
      <c r="C1682" s="191" t="s">
        <v>19</v>
      </c>
      <c r="D1682" s="102">
        <v>20</v>
      </c>
      <c r="E1682" s="54"/>
      <c r="F1682" s="50">
        <f t="shared" si="15"/>
        <v>0</v>
      </c>
    </row>
    <row r="1683" spans="1:6" ht="12.75">
      <c r="A1683" s="48"/>
      <c r="B1683" s="49"/>
      <c r="C1683" s="188"/>
      <c r="D1683" s="102"/>
      <c r="E1683" s="50"/>
      <c r="F1683" s="50">
        <f t="shared" si="15"/>
        <v>0</v>
      </c>
    </row>
    <row r="1684" spans="1:6" ht="38.25">
      <c r="A1684" s="48">
        <v>16</v>
      </c>
      <c r="B1684" s="49" t="s">
        <v>94</v>
      </c>
      <c r="C1684" s="188"/>
      <c r="D1684" s="102"/>
      <c r="E1684" s="50"/>
      <c r="F1684" s="50">
        <f t="shared" si="15"/>
        <v>0</v>
      </c>
    </row>
    <row r="1685" spans="1:6" ht="12.75">
      <c r="A1685" s="64"/>
      <c r="B1685" s="53"/>
      <c r="C1685" s="191" t="s">
        <v>30</v>
      </c>
      <c r="D1685" s="121">
        <v>2</v>
      </c>
      <c r="E1685" s="54"/>
      <c r="F1685" s="54">
        <f t="shared" si="15"/>
        <v>0</v>
      </c>
    </row>
    <row r="1686" spans="1:6" ht="12.75">
      <c r="A1686" s="64"/>
      <c r="B1686" s="53"/>
      <c r="C1686" s="191"/>
      <c r="D1686" s="121"/>
      <c r="E1686" s="54"/>
      <c r="F1686" s="54"/>
    </row>
    <row r="1687" spans="1:6" ht="63.75">
      <c r="A1687" s="48">
        <v>17</v>
      </c>
      <c r="B1687" s="87" t="s">
        <v>104</v>
      </c>
      <c r="C1687" s="188"/>
      <c r="D1687" s="102"/>
      <c r="E1687" s="50"/>
      <c r="F1687" s="50">
        <f>D1687*E1687</f>
        <v>0</v>
      </c>
    </row>
    <row r="1688" spans="1:6" ht="12.75">
      <c r="A1688" s="48"/>
      <c r="B1688" s="87"/>
      <c r="C1688" s="188" t="s">
        <v>17</v>
      </c>
      <c r="D1688" s="102">
        <v>5.5</v>
      </c>
      <c r="E1688" s="50"/>
      <c r="F1688" s="50">
        <f>D1688*E1688</f>
        <v>0</v>
      </c>
    </row>
    <row r="1689" spans="1:6" ht="12.75">
      <c r="A1689" s="1"/>
      <c r="B1689" s="9"/>
      <c r="C1689" s="182"/>
      <c r="D1689" s="114"/>
      <c r="E1689" s="11"/>
      <c r="F1689" s="11"/>
    </row>
    <row r="1690" spans="1:6" ht="13.5" thickBot="1">
      <c r="A1690" s="40"/>
      <c r="B1690" s="40" t="s">
        <v>57</v>
      </c>
      <c r="C1690" s="195"/>
      <c r="D1690" s="42"/>
      <c r="E1690" s="43">
        <v>0</v>
      </c>
      <c r="F1690" s="43">
        <f>SUM(F1629:F1689)</f>
        <v>0</v>
      </c>
    </row>
    <row r="1691" spans="1:6" ht="12.75">
      <c r="A1691" s="6"/>
      <c r="B1691" s="6"/>
      <c r="C1691" s="185"/>
      <c r="D1691" s="2"/>
      <c r="E1691" s="7"/>
      <c r="F1691" s="7"/>
    </row>
    <row r="1692" spans="1:6" ht="12.75">
      <c r="A1692" s="6"/>
      <c r="B1692" s="6"/>
      <c r="C1692" s="185"/>
      <c r="D1692" s="2"/>
      <c r="E1692" s="7">
        <v>0</v>
      </c>
      <c r="F1692" s="7">
        <f>D1692*E1692</f>
        <v>0</v>
      </c>
    </row>
    <row r="1693" spans="1:6" ht="13.5" thickBot="1">
      <c r="A1693" s="44">
        <v>2</v>
      </c>
      <c r="B1693" s="44" t="s">
        <v>24</v>
      </c>
      <c r="C1693" s="185"/>
      <c r="D1693" s="2"/>
      <c r="E1693" s="7">
        <v>0</v>
      </c>
      <c r="F1693" s="7">
        <f>D1693*E1693</f>
        <v>0</v>
      </c>
    </row>
    <row r="1694" spans="1:6" ht="12.75">
      <c r="A1694" s="6"/>
      <c r="B1694" s="6"/>
      <c r="C1694" s="185"/>
      <c r="D1694" s="2"/>
      <c r="E1694" s="7"/>
      <c r="F1694" s="7"/>
    </row>
    <row r="1695" spans="1:6" ht="12.75">
      <c r="A1695" s="162" t="s">
        <v>877</v>
      </c>
      <c r="B1695" s="162" t="s">
        <v>84</v>
      </c>
      <c r="C1695" s="163" t="s">
        <v>875</v>
      </c>
      <c r="D1695" s="164" t="s">
        <v>85</v>
      </c>
      <c r="E1695" s="165" t="s">
        <v>876</v>
      </c>
      <c r="F1695" s="165" t="s">
        <v>86</v>
      </c>
    </row>
    <row r="1696" spans="1:6" ht="12.75">
      <c r="A1696" s="1"/>
      <c r="B1696" s="1"/>
      <c r="C1696" s="161"/>
      <c r="D1696" s="2"/>
      <c r="E1696" s="2"/>
      <c r="F1696" s="2"/>
    </row>
    <row r="1697" spans="1:6" ht="102">
      <c r="A1697" s="33">
        <v>1</v>
      </c>
      <c r="B1697" s="13" t="s">
        <v>561</v>
      </c>
      <c r="C1697" s="176"/>
      <c r="D1697" s="2"/>
      <c r="E1697" s="16"/>
      <c r="F1697" s="16">
        <f aca="true" t="shared" si="16" ref="F1697:F1720">D1697*E1697</f>
        <v>0</v>
      </c>
    </row>
    <row r="1698" spans="1:6" ht="12.75">
      <c r="A1698" s="33"/>
      <c r="B1698" s="13"/>
      <c r="C1698" s="176" t="s">
        <v>19</v>
      </c>
      <c r="D1698" s="109">
        <v>77</v>
      </c>
      <c r="E1698" s="16"/>
      <c r="F1698" s="16">
        <f t="shared" si="16"/>
        <v>0</v>
      </c>
    </row>
    <row r="1699" spans="1:6" ht="12.75">
      <c r="A1699" s="33"/>
      <c r="B1699" s="13"/>
      <c r="C1699" s="176"/>
      <c r="D1699" s="109"/>
      <c r="E1699" s="16"/>
      <c r="F1699" s="16">
        <f t="shared" si="16"/>
        <v>0</v>
      </c>
    </row>
    <row r="1700" spans="1:6" ht="76.5">
      <c r="A1700" s="33">
        <v>2</v>
      </c>
      <c r="B1700" s="13" t="s">
        <v>562</v>
      </c>
      <c r="C1700" s="176"/>
      <c r="D1700" s="109"/>
      <c r="E1700" s="16"/>
      <c r="F1700" s="16">
        <f t="shared" si="16"/>
        <v>0</v>
      </c>
    </row>
    <row r="1701" spans="1:6" ht="12.75">
      <c r="A1701" s="33"/>
      <c r="B1701" s="1"/>
      <c r="C1701" s="176" t="s">
        <v>19</v>
      </c>
      <c r="D1701" s="109">
        <v>6.5</v>
      </c>
      <c r="E1701" s="16"/>
      <c r="F1701" s="16">
        <f t="shared" si="16"/>
        <v>0</v>
      </c>
    </row>
    <row r="1702" spans="1:6" ht="12.75">
      <c r="A1702" s="33"/>
      <c r="B1702" s="1"/>
      <c r="C1702" s="176"/>
      <c r="D1702" s="109"/>
      <c r="E1702" s="16"/>
      <c r="F1702" s="16"/>
    </row>
    <row r="1703" spans="1:6" ht="102">
      <c r="A1703" s="33">
        <v>3</v>
      </c>
      <c r="B1703" s="13" t="s">
        <v>563</v>
      </c>
      <c r="C1703" s="176"/>
      <c r="D1703" s="109"/>
      <c r="E1703" s="16"/>
      <c r="F1703" s="16">
        <f>D1703*E1703</f>
        <v>0</v>
      </c>
    </row>
    <row r="1704" spans="1:6" ht="12.75">
      <c r="A1704" s="33"/>
      <c r="B1704" s="1"/>
      <c r="C1704" s="176" t="s">
        <v>19</v>
      </c>
      <c r="D1704" s="109">
        <v>6</v>
      </c>
      <c r="E1704" s="16"/>
      <c r="F1704" s="16">
        <f>D1704*E1704</f>
        <v>0</v>
      </c>
    </row>
    <row r="1705" spans="1:6" ht="12.75">
      <c r="A1705" s="33"/>
      <c r="B1705" s="1"/>
      <c r="C1705" s="176"/>
      <c r="D1705" s="109"/>
      <c r="E1705" s="16"/>
      <c r="F1705" s="16"/>
    </row>
    <row r="1706" spans="1:6" ht="38.25">
      <c r="A1706" s="173" t="s">
        <v>878</v>
      </c>
      <c r="B1706" s="108" t="s">
        <v>757</v>
      </c>
      <c r="C1706" s="211" t="s">
        <v>19</v>
      </c>
      <c r="D1706" s="123">
        <v>55.5</v>
      </c>
      <c r="E1706" s="174"/>
      <c r="F1706" s="174">
        <f>D1706*E1706</f>
        <v>0</v>
      </c>
    </row>
    <row r="1707" spans="1:6" ht="12.75">
      <c r="A1707" s="33"/>
      <c r="B1707" s="1"/>
      <c r="C1707" s="176"/>
      <c r="D1707" s="2"/>
      <c r="E1707" s="16"/>
      <c r="F1707" s="16">
        <f t="shared" si="16"/>
        <v>0</v>
      </c>
    </row>
    <row r="1708" spans="1:6" ht="191.25">
      <c r="A1708" s="48">
        <v>4</v>
      </c>
      <c r="B1708" s="14" t="s">
        <v>565</v>
      </c>
      <c r="C1708" s="182"/>
      <c r="D1708" s="11"/>
      <c r="E1708" s="11"/>
      <c r="F1708" s="16">
        <f t="shared" si="16"/>
        <v>0</v>
      </c>
    </row>
    <row r="1709" spans="1:6" ht="12.75">
      <c r="A1709" s="33"/>
      <c r="C1709" s="182" t="s">
        <v>20</v>
      </c>
      <c r="D1709" s="114">
        <v>3500</v>
      </c>
      <c r="E1709" s="11"/>
      <c r="F1709" s="16">
        <f t="shared" si="16"/>
        <v>0</v>
      </c>
    </row>
    <row r="1710" spans="1:6" ht="12.75">
      <c r="A1710" s="33"/>
      <c r="C1710" s="182"/>
      <c r="D1710" s="11"/>
      <c r="E1710" s="11"/>
      <c r="F1710" s="16">
        <f t="shared" si="16"/>
        <v>0</v>
      </c>
    </row>
    <row r="1711" spans="1:6" ht="178.5">
      <c r="A1711" s="33">
        <v>5</v>
      </c>
      <c r="B1711" s="14" t="s">
        <v>564</v>
      </c>
      <c r="C1711" s="182"/>
      <c r="D1711" s="11"/>
      <c r="E1711" s="11"/>
      <c r="F1711" s="16">
        <f t="shared" si="16"/>
        <v>0</v>
      </c>
    </row>
    <row r="1712" spans="1:6" ht="12.75">
      <c r="A1712" s="33"/>
      <c r="C1712" s="182" t="s">
        <v>20</v>
      </c>
      <c r="D1712" s="114">
        <v>2500</v>
      </c>
      <c r="E1712" s="11"/>
      <c r="F1712" s="16">
        <f t="shared" si="16"/>
        <v>0</v>
      </c>
    </row>
    <row r="1713" spans="1:6" ht="12.75">
      <c r="A1713" s="33"/>
      <c r="B1713" s="17"/>
      <c r="C1713" s="182"/>
      <c r="D1713" s="11"/>
      <c r="E1713" s="11"/>
      <c r="F1713" s="16">
        <f t="shared" si="16"/>
        <v>0</v>
      </c>
    </row>
    <row r="1714" spans="1:6" ht="191.25">
      <c r="A1714" s="33">
        <v>6</v>
      </c>
      <c r="B1714" s="14" t="s">
        <v>566</v>
      </c>
      <c r="C1714" s="182"/>
      <c r="D1714" s="11"/>
      <c r="E1714" s="11"/>
      <c r="F1714" s="16">
        <f t="shared" si="16"/>
        <v>0</v>
      </c>
    </row>
    <row r="1715" spans="1:6" ht="12.75">
      <c r="A1715" s="33"/>
      <c r="B1715" s="17"/>
      <c r="C1715" s="182" t="s">
        <v>20</v>
      </c>
      <c r="D1715" s="114">
        <v>370</v>
      </c>
      <c r="E1715" s="11"/>
      <c r="F1715" s="16">
        <f t="shared" si="16"/>
        <v>0</v>
      </c>
    </row>
    <row r="1716" spans="1:6" ht="12.75">
      <c r="A1716" s="33"/>
      <c r="B1716" s="17"/>
      <c r="C1716" s="182"/>
      <c r="D1716" s="11"/>
      <c r="E1716" s="11"/>
      <c r="F1716" s="16"/>
    </row>
    <row r="1717" spans="1:6" ht="76.5">
      <c r="A1717" s="33">
        <v>7</v>
      </c>
      <c r="B1717" s="17" t="s">
        <v>567</v>
      </c>
      <c r="C1717" s="182"/>
      <c r="D1717" s="11"/>
      <c r="E1717" s="11"/>
      <c r="F1717" s="16"/>
    </row>
    <row r="1718" spans="1:6" ht="12.75">
      <c r="A1718" s="33"/>
      <c r="B1718" s="17"/>
      <c r="C1718" s="182" t="s">
        <v>19</v>
      </c>
      <c r="D1718" s="114">
        <v>16</v>
      </c>
      <c r="E1718" s="11"/>
      <c r="F1718" s="16">
        <f>D1718*E1718</f>
        <v>0</v>
      </c>
    </row>
    <row r="1719" spans="1:6" ht="12.75">
      <c r="A1719" s="33"/>
      <c r="C1719" s="182"/>
      <c r="D1719" s="11"/>
      <c r="E1719" s="11"/>
      <c r="F1719" s="16">
        <f t="shared" si="16"/>
        <v>0</v>
      </c>
    </row>
    <row r="1720" spans="1:6" ht="51">
      <c r="A1720" s="48">
        <v>8</v>
      </c>
      <c r="B1720" s="63" t="s">
        <v>586</v>
      </c>
      <c r="C1720" s="182"/>
      <c r="D1720" s="2"/>
      <c r="E1720" s="11"/>
      <c r="F1720" s="16">
        <f t="shared" si="16"/>
        <v>0</v>
      </c>
    </row>
    <row r="1721" spans="1:6" ht="25.5">
      <c r="A1721" s="33"/>
      <c r="B1721" s="28" t="s">
        <v>568</v>
      </c>
      <c r="C1721" s="182"/>
      <c r="D1721" s="2"/>
      <c r="E1721" s="11"/>
      <c r="F1721" s="16"/>
    </row>
    <row r="1722" spans="1:6" s="32" customFormat="1" ht="12.75">
      <c r="A1722" s="48"/>
      <c r="B1722" s="28" t="s">
        <v>569</v>
      </c>
      <c r="C1722" s="182"/>
      <c r="D1722" s="2"/>
      <c r="E1722" s="11"/>
      <c r="F1722" s="16"/>
    </row>
    <row r="1723" spans="1:6" s="32" customFormat="1" ht="12.75">
      <c r="A1723" s="48"/>
      <c r="B1723" s="28" t="s">
        <v>570</v>
      </c>
      <c r="C1723" s="182"/>
      <c r="D1723" s="2"/>
      <c r="E1723" s="11"/>
      <c r="F1723" s="16"/>
    </row>
    <row r="1724" spans="1:6" s="32" customFormat="1" ht="12.75">
      <c r="A1724" s="48"/>
      <c r="B1724" s="28" t="s">
        <v>571</v>
      </c>
      <c r="C1724" s="182"/>
      <c r="D1724" s="2"/>
      <c r="E1724" s="11"/>
      <c r="F1724" s="16"/>
    </row>
    <row r="1725" spans="1:6" s="32" customFormat="1" ht="12.75">
      <c r="A1725" s="48"/>
      <c r="B1725" s="28" t="s">
        <v>572</v>
      </c>
      <c r="C1725" s="182"/>
      <c r="D1725" s="2"/>
      <c r="E1725" s="11"/>
      <c r="F1725" s="16"/>
    </row>
    <row r="1726" spans="1:6" s="32" customFormat="1" ht="12.75">
      <c r="A1726" s="48"/>
      <c r="B1726" s="28" t="s">
        <v>148</v>
      </c>
      <c r="C1726" s="182"/>
      <c r="D1726" s="2"/>
      <c r="E1726" s="11"/>
      <c r="F1726" s="16"/>
    </row>
    <row r="1727" spans="1:6" ht="25.5">
      <c r="A1727" s="62"/>
      <c r="B1727" s="28" t="s">
        <v>147</v>
      </c>
      <c r="C1727" s="182"/>
      <c r="D1727" s="2"/>
      <c r="E1727" s="11"/>
      <c r="F1727" s="16"/>
    </row>
    <row r="1728" spans="1:6" ht="49.5" customHeight="1">
      <c r="A1728" s="33"/>
      <c r="B1728" s="28" t="s">
        <v>573</v>
      </c>
      <c r="C1728" s="182"/>
      <c r="D1728" s="2"/>
      <c r="E1728" s="11"/>
      <c r="F1728" s="16"/>
    </row>
    <row r="1729" spans="1:6" ht="51">
      <c r="A1729" s="33"/>
      <c r="B1729" s="28" t="s">
        <v>149</v>
      </c>
      <c r="C1729" s="182"/>
      <c r="D1729" s="2"/>
      <c r="E1729" s="11"/>
      <c r="F1729" s="16"/>
    </row>
    <row r="1730" spans="1:6" ht="25.5">
      <c r="A1730" s="33"/>
      <c r="B1730" s="28" t="s">
        <v>150</v>
      </c>
      <c r="C1730" s="182"/>
      <c r="D1730" s="2"/>
      <c r="E1730" s="11"/>
      <c r="F1730" s="16"/>
    </row>
    <row r="1731" spans="1:6" ht="12.75">
      <c r="A1731" s="33"/>
      <c r="B1731" s="28" t="s">
        <v>151</v>
      </c>
      <c r="C1731" s="182"/>
      <c r="D1731" s="2"/>
      <c r="E1731" s="11"/>
      <c r="F1731" s="16">
        <f>D1731*E1731</f>
        <v>0</v>
      </c>
    </row>
    <row r="1732" spans="1:6" ht="12.75">
      <c r="A1732" s="33"/>
      <c r="B1732" s="28" t="s">
        <v>152</v>
      </c>
      <c r="C1732" s="182"/>
      <c r="D1732" s="2"/>
      <c r="E1732" s="11"/>
      <c r="F1732" s="16">
        <f>D1732*E1732</f>
        <v>0</v>
      </c>
    </row>
    <row r="1733" spans="1:6" ht="12.75">
      <c r="A1733" s="33"/>
      <c r="B1733" s="28" t="s">
        <v>153</v>
      </c>
      <c r="C1733" s="182"/>
      <c r="D1733" s="2"/>
      <c r="E1733" s="11"/>
      <c r="F1733" s="16">
        <f>D1733*E1733</f>
        <v>0</v>
      </c>
    </row>
    <row r="1734" spans="1:6" ht="12.75">
      <c r="A1734" s="33"/>
      <c r="B1734" s="28" t="s">
        <v>154</v>
      </c>
      <c r="C1734" s="182"/>
      <c r="D1734" s="2"/>
      <c r="E1734" s="11"/>
      <c r="F1734" s="16"/>
    </row>
    <row r="1735" spans="1:6" ht="12.75">
      <c r="A1735" s="33"/>
      <c r="B1735" s="28" t="s">
        <v>155</v>
      </c>
      <c r="C1735" s="182"/>
      <c r="D1735" s="2"/>
      <c r="E1735" s="11"/>
      <c r="F1735" s="16"/>
    </row>
    <row r="1736" spans="1:6" ht="12.75">
      <c r="A1736" s="33"/>
      <c r="B1736" s="28" t="s">
        <v>156</v>
      </c>
      <c r="C1736" s="182"/>
      <c r="D1736" s="2"/>
      <c r="E1736" s="11"/>
      <c r="F1736" s="16">
        <f>D1736*E1736</f>
        <v>0</v>
      </c>
    </row>
    <row r="1737" spans="1:6" ht="12.75">
      <c r="A1737" s="13"/>
      <c r="B1737" s="28" t="s">
        <v>574</v>
      </c>
      <c r="C1737" s="182"/>
      <c r="D1737" s="2"/>
      <c r="E1737" s="11"/>
      <c r="F1737" s="16">
        <f>D1737*E1737</f>
        <v>0</v>
      </c>
    </row>
    <row r="1738" spans="1:6" ht="25.5">
      <c r="A1738" s="13"/>
      <c r="B1738" s="28" t="s">
        <v>157</v>
      </c>
      <c r="C1738" s="182"/>
      <c r="D1738" s="2"/>
      <c r="E1738" s="11"/>
      <c r="F1738" s="16">
        <f>D1738*E1738</f>
        <v>0</v>
      </c>
    </row>
    <row r="1739" spans="1:6" ht="25.5">
      <c r="A1739" s="13"/>
      <c r="B1739" s="28" t="s">
        <v>158</v>
      </c>
      <c r="C1739" s="182"/>
      <c r="D1739" s="2"/>
      <c r="E1739" s="11"/>
      <c r="F1739" s="16"/>
    </row>
    <row r="1740" spans="1:6" ht="25.5">
      <c r="A1740" s="13"/>
      <c r="B1740" s="28" t="s">
        <v>652</v>
      </c>
      <c r="C1740" s="182"/>
      <c r="D1740" s="2"/>
      <c r="E1740" s="11"/>
      <c r="F1740" s="16"/>
    </row>
    <row r="1741" spans="1:6" ht="12.75">
      <c r="A1741" s="13"/>
      <c r="B1741" s="28" t="s">
        <v>575</v>
      </c>
      <c r="C1741" s="182"/>
      <c r="D1741" s="2"/>
      <c r="E1741" s="11"/>
      <c r="F1741" s="16"/>
    </row>
    <row r="1742" spans="1:6" ht="12.75">
      <c r="A1742" s="13"/>
      <c r="B1742" s="28" t="s">
        <v>159</v>
      </c>
      <c r="C1742" s="182"/>
      <c r="D1742" s="2"/>
      <c r="E1742" s="11"/>
      <c r="F1742" s="16"/>
    </row>
    <row r="1743" spans="1:6" ht="25.5">
      <c r="A1743" s="13"/>
      <c r="B1743" s="28" t="s">
        <v>160</v>
      </c>
      <c r="C1743" s="182"/>
      <c r="D1743" s="2"/>
      <c r="E1743" s="11"/>
      <c r="F1743" s="16"/>
    </row>
    <row r="1744" spans="1:6" ht="27.75" customHeight="1">
      <c r="A1744" s="13"/>
      <c r="B1744" s="28" t="s">
        <v>161</v>
      </c>
      <c r="C1744" s="182"/>
      <c r="D1744" s="2"/>
      <c r="E1744" s="11"/>
      <c r="F1744" s="16"/>
    </row>
    <row r="1745" spans="1:6" ht="12.75">
      <c r="A1745" s="13"/>
      <c r="B1745" s="28" t="s">
        <v>162</v>
      </c>
      <c r="C1745" s="182"/>
      <c r="D1745" s="2"/>
      <c r="E1745" s="11"/>
      <c r="F1745" s="16"/>
    </row>
    <row r="1746" spans="1:6" ht="25.5" customHeight="1">
      <c r="A1746" s="13"/>
      <c r="B1746" s="28" t="s">
        <v>163</v>
      </c>
      <c r="C1746" s="182"/>
      <c r="D1746" s="2"/>
      <c r="E1746" s="11"/>
      <c r="F1746" s="16"/>
    </row>
    <row r="1747" spans="1:6" ht="12.75">
      <c r="A1747" s="13"/>
      <c r="B1747" s="28" t="s">
        <v>576</v>
      </c>
      <c r="C1747" s="182"/>
      <c r="D1747" s="2"/>
      <c r="E1747" s="11"/>
      <c r="F1747" s="16"/>
    </row>
    <row r="1748" spans="1:6" ht="12.75">
      <c r="A1748" s="13"/>
      <c r="B1748" s="28" t="s">
        <v>164</v>
      </c>
      <c r="C1748" s="182"/>
      <c r="D1748" s="2"/>
      <c r="E1748" s="11"/>
      <c r="F1748" s="16"/>
    </row>
    <row r="1749" spans="1:6" ht="12.75">
      <c r="A1749" s="13"/>
      <c r="B1749" s="28" t="s">
        <v>165</v>
      </c>
      <c r="C1749" s="182"/>
      <c r="D1749" s="2"/>
      <c r="E1749" s="11"/>
      <c r="F1749" s="16">
        <f>D1749*E1749</f>
        <v>0</v>
      </c>
    </row>
    <row r="1750" spans="1:6" ht="12.75">
      <c r="A1750" s="13"/>
      <c r="B1750" s="28" t="s">
        <v>166</v>
      </c>
      <c r="C1750" s="182"/>
      <c r="D1750" s="2"/>
      <c r="E1750" s="11"/>
      <c r="F1750" s="16">
        <f>D1750*E1750</f>
        <v>0</v>
      </c>
    </row>
    <row r="1751" spans="1:6" ht="12.75">
      <c r="A1751" s="13"/>
      <c r="B1751" s="28" t="s">
        <v>585</v>
      </c>
      <c r="C1751" s="182"/>
      <c r="D1751" s="2"/>
      <c r="E1751" s="11"/>
      <c r="F1751" s="16"/>
    </row>
    <row r="1752" spans="1:6" ht="12.75">
      <c r="A1752" s="13"/>
      <c r="B1752" s="28" t="s">
        <v>577</v>
      </c>
      <c r="C1752" s="182"/>
      <c r="D1752" s="2"/>
      <c r="E1752" s="11"/>
      <c r="F1752" s="16"/>
    </row>
    <row r="1753" spans="1:6" ht="12.75">
      <c r="A1753" s="13"/>
      <c r="B1753" s="28" t="s">
        <v>167</v>
      </c>
      <c r="C1753" s="182"/>
      <c r="D1753" s="2"/>
      <c r="E1753" s="11"/>
      <c r="F1753" s="16"/>
    </row>
    <row r="1754" spans="1:6" ht="12.75">
      <c r="A1754" s="13"/>
      <c r="B1754" s="28" t="s">
        <v>168</v>
      </c>
      <c r="C1754" s="182"/>
      <c r="D1754" s="2"/>
      <c r="E1754" s="11"/>
      <c r="F1754" s="16"/>
    </row>
    <row r="1755" spans="1:6" ht="25.5">
      <c r="A1755" s="13"/>
      <c r="B1755" s="28" t="s">
        <v>578</v>
      </c>
      <c r="C1755" s="182"/>
      <c r="D1755" s="2"/>
      <c r="E1755" s="11"/>
      <c r="F1755" s="16"/>
    </row>
    <row r="1756" spans="1:6" ht="38.25">
      <c r="A1756" s="13"/>
      <c r="B1756" s="28" t="s">
        <v>169</v>
      </c>
      <c r="C1756" s="182"/>
      <c r="D1756" s="2"/>
      <c r="E1756" s="11"/>
      <c r="F1756" s="16"/>
    </row>
    <row r="1757" spans="1:6" s="32" customFormat="1" ht="12.75">
      <c r="A1757" s="13"/>
      <c r="B1757" s="28" t="s">
        <v>579</v>
      </c>
      <c r="C1757" s="182"/>
      <c r="D1757" s="2"/>
      <c r="E1757" s="11"/>
      <c r="F1757" s="16"/>
    </row>
    <row r="1758" spans="1:6" ht="25.5">
      <c r="A1758" s="13"/>
      <c r="B1758" s="28" t="s">
        <v>171</v>
      </c>
      <c r="C1758" s="182"/>
      <c r="D1758" s="2"/>
      <c r="E1758" s="11"/>
      <c r="F1758" s="16"/>
    </row>
    <row r="1759" spans="1:6" ht="12.75">
      <c r="A1759" s="13"/>
      <c r="B1759" s="28" t="s">
        <v>580</v>
      </c>
      <c r="C1759" s="182"/>
      <c r="D1759" s="2"/>
      <c r="E1759" s="11"/>
      <c r="F1759" s="16"/>
    </row>
    <row r="1760" spans="1:6" ht="12.75">
      <c r="A1760" s="13"/>
      <c r="B1760" s="28" t="s">
        <v>170</v>
      </c>
      <c r="C1760" s="182"/>
      <c r="D1760" s="2"/>
      <c r="E1760" s="11"/>
      <c r="F1760" s="16"/>
    </row>
    <row r="1761" spans="1:6" ht="12.75">
      <c r="A1761" s="13"/>
      <c r="B1761" s="28" t="s">
        <v>581</v>
      </c>
      <c r="C1761" s="182"/>
      <c r="D1761" s="2"/>
      <c r="E1761" s="11"/>
      <c r="F1761" s="16"/>
    </row>
    <row r="1762" spans="1:6" ht="25.5">
      <c r="A1762" s="13"/>
      <c r="B1762" s="28" t="s">
        <v>582</v>
      </c>
      <c r="C1762" s="182"/>
      <c r="D1762" s="2"/>
      <c r="E1762" s="11"/>
      <c r="F1762" s="16"/>
    </row>
    <row r="1763" spans="1:6" s="32" customFormat="1" ht="12.75">
      <c r="A1763" s="13"/>
      <c r="B1763" s="28" t="s">
        <v>583</v>
      </c>
      <c r="C1763" s="182"/>
      <c r="D1763" s="2"/>
      <c r="E1763" s="11"/>
      <c r="F1763" s="16"/>
    </row>
    <row r="1764" spans="1:6" ht="12.75">
      <c r="A1764" s="13"/>
      <c r="B1764" s="28" t="s">
        <v>172</v>
      </c>
      <c r="C1764" s="182"/>
      <c r="D1764" s="2"/>
      <c r="E1764" s="11"/>
      <c r="F1764" s="16"/>
    </row>
    <row r="1765" spans="1:6" ht="12.75">
      <c r="A1765" s="13"/>
      <c r="B1765" s="28" t="s">
        <v>173</v>
      </c>
      <c r="C1765" s="182"/>
      <c r="D1765" s="2"/>
      <c r="E1765" s="11"/>
      <c r="F1765" s="16"/>
    </row>
    <row r="1766" spans="1:6" ht="12.75">
      <c r="A1766" s="13"/>
      <c r="B1766" s="28" t="s">
        <v>174</v>
      </c>
      <c r="C1766" s="182"/>
      <c r="D1766" s="2"/>
      <c r="E1766" s="11"/>
      <c r="F1766" s="16"/>
    </row>
    <row r="1767" spans="1:6" ht="12.75">
      <c r="A1767" s="13"/>
      <c r="B1767" s="28" t="s">
        <v>175</v>
      </c>
      <c r="C1767" s="182"/>
      <c r="D1767" s="2"/>
      <c r="E1767" s="11"/>
      <c r="F1767" s="16"/>
    </row>
    <row r="1768" spans="1:6" ht="12.75">
      <c r="A1768" s="13"/>
      <c r="B1768" s="28" t="s">
        <v>176</v>
      </c>
      <c r="C1768" s="182"/>
      <c r="D1768" s="2"/>
      <c r="E1768" s="11"/>
      <c r="F1768" s="16"/>
    </row>
    <row r="1769" spans="1:6" ht="12.75">
      <c r="A1769" s="13"/>
      <c r="B1769" s="28"/>
      <c r="C1769" s="182"/>
      <c r="D1769" s="2"/>
      <c r="E1769" s="11"/>
      <c r="F1769" s="16"/>
    </row>
    <row r="1770" spans="1:6" s="32" customFormat="1" ht="25.5">
      <c r="A1770" s="13"/>
      <c r="B1770" s="28" t="s">
        <v>584</v>
      </c>
      <c r="C1770" s="182"/>
      <c r="D1770" s="109"/>
      <c r="E1770" s="11"/>
      <c r="F1770" s="16"/>
    </row>
    <row r="1771" spans="1:6" ht="12.75">
      <c r="A1771" s="13"/>
      <c r="B1771" s="17"/>
      <c r="C1771" s="182" t="s">
        <v>30</v>
      </c>
      <c r="D1771" s="114">
        <v>1</v>
      </c>
      <c r="E1771" s="11"/>
      <c r="F1771" s="55">
        <f>D1771*E1771</f>
        <v>0</v>
      </c>
    </row>
    <row r="1772" spans="1:6" ht="12.75">
      <c r="A1772" s="13"/>
      <c r="B1772" s="17"/>
      <c r="C1772" s="182"/>
      <c r="D1772" s="114"/>
      <c r="E1772" s="11"/>
      <c r="F1772" s="55"/>
    </row>
    <row r="1773" spans="1:6" ht="63.75">
      <c r="A1773" s="13">
        <v>9</v>
      </c>
      <c r="B1773" s="17" t="s">
        <v>653</v>
      </c>
      <c r="C1773" s="182"/>
      <c r="D1773" s="114"/>
      <c r="E1773" s="11"/>
      <c r="F1773" s="55"/>
    </row>
    <row r="1774" spans="1:6" ht="12.75">
      <c r="A1774" s="13"/>
      <c r="B1774" s="17"/>
      <c r="C1774" s="182" t="s">
        <v>17</v>
      </c>
      <c r="D1774" s="114">
        <v>30</v>
      </c>
      <c r="E1774" s="11"/>
      <c r="F1774" s="55">
        <f>D1774*E1774</f>
        <v>0</v>
      </c>
    </row>
    <row r="1775" spans="1:6" ht="12.75">
      <c r="A1775" s="13"/>
      <c r="B1775" s="17"/>
      <c r="C1775" s="182"/>
      <c r="D1775" s="114"/>
      <c r="E1775" s="11"/>
      <c r="F1775" s="55"/>
    </row>
    <row r="1776" spans="1:6" ht="114.75">
      <c r="A1776" s="13">
        <v>10</v>
      </c>
      <c r="B1776" s="17" t="s">
        <v>853</v>
      </c>
      <c r="C1776" s="182"/>
      <c r="D1776" s="114"/>
      <c r="E1776" s="11"/>
      <c r="F1776" s="55"/>
    </row>
    <row r="1777" spans="1:6" ht="12.75">
      <c r="A1777" s="13"/>
      <c r="B1777" s="17"/>
      <c r="C1777" s="182" t="s">
        <v>19</v>
      </c>
      <c r="D1777" s="114">
        <v>10</v>
      </c>
      <c r="E1777" s="11"/>
      <c r="F1777" s="55">
        <f>D1777*E1777</f>
        <v>0</v>
      </c>
    </row>
    <row r="1778" spans="1:6" ht="12.75">
      <c r="A1778" s="13"/>
      <c r="B1778" s="17"/>
      <c r="C1778" s="182"/>
      <c r="D1778" s="11"/>
      <c r="E1778" s="11"/>
      <c r="F1778" s="55"/>
    </row>
    <row r="1779" spans="1:6" ht="51">
      <c r="A1779" s="13">
        <v>11</v>
      </c>
      <c r="B1779" s="171" t="s">
        <v>854</v>
      </c>
      <c r="C1779" s="192" t="s">
        <v>17</v>
      </c>
      <c r="D1779" s="114">
        <v>165</v>
      </c>
      <c r="E1779" s="114"/>
      <c r="F1779" s="172">
        <f>D1779*E1779</f>
        <v>0</v>
      </c>
    </row>
    <row r="1780" spans="1:6" ht="12.75">
      <c r="A1780" s="13"/>
      <c r="B1780" s="17"/>
      <c r="C1780" s="182"/>
      <c r="D1780" s="11"/>
      <c r="E1780" s="11"/>
      <c r="F1780" s="55"/>
    </row>
    <row r="1781" spans="1:6" ht="13.5" thickBot="1">
      <c r="A1781" s="40"/>
      <c r="B1781" s="40" t="s">
        <v>27</v>
      </c>
      <c r="C1781" s="195"/>
      <c r="D1781" s="42"/>
      <c r="E1781" s="43">
        <v>0</v>
      </c>
      <c r="F1781" s="43">
        <f>SUM(F1698:F1780)</f>
        <v>0</v>
      </c>
    </row>
    <row r="1782" spans="1:6" ht="12.75">
      <c r="A1782" s="24"/>
      <c r="B1782" s="24"/>
      <c r="C1782" s="196"/>
      <c r="D1782" s="11"/>
      <c r="E1782" s="45"/>
      <c r="F1782" s="45"/>
    </row>
    <row r="1783" spans="1:6" ht="12.75">
      <c r="A1783" s="6"/>
      <c r="B1783" s="6"/>
      <c r="C1783" s="185"/>
      <c r="D1783" s="2"/>
      <c r="E1783" s="7">
        <v>0</v>
      </c>
      <c r="F1783" s="7">
        <f>D1783*E1783</f>
        <v>0</v>
      </c>
    </row>
    <row r="1784" spans="1:6" ht="12.75">
      <c r="A1784" s="6">
        <v>3</v>
      </c>
      <c r="B1784" s="6" t="s">
        <v>40</v>
      </c>
      <c r="C1784" s="185"/>
      <c r="D1784" s="2"/>
      <c r="E1784" s="7">
        <v>0</v>
      </c>
      <c r="F1784" s="7">
        <f>D1784*E1784</f>
        <v>0</v>
      </c>
    </row>
    <row r="1785" spans="1:6" ht="12.75">
      <c r="A1785" s="6"/>
      <c r="B1785" s="6"/>
      <c r="C1785" s="185"/>
      <c r="D1785" s="2"/>
      <c r="E1785" s="7"/>
      <c r="F1785" s="7"/>
    </row>
    <row r="1786" spans="1:6" ht="12.75">
      <c r="A1786" s="6"/>
      <c r="B1786" s="22" t="s">
        <v>43</v>
      </c>
      <c r="C1786" s="185"/>
      <c r="D1786" s="2"/>
      <c r="E1786" s="7"/>
      <c r="F1786" s="7"/>
    </row>
    <row r="1787" spans="1:6" ht="63.75">
      <c r="A1787" s="6"/>
      <c r="B1787" s="22" t="s">
        <v>13</v>
      </c>
      <c r="C1787" s="185"/>
      <c r="D1787" s="2"/>
      <c r="E1787" s="7"/>
      <c r="F1787" s="7"/>
    </row>
    <row r="1788" spans="1:6" ht="76.5">
      <c r="A1788" s="6"/>
      <c r="B1788" s="22" t="s">
        <v>209</v>
      </c>
      <c r="C1788" s="185"/>
      <c r="D1788" s="2"/>
      <c r="E1788" s="7"/>
      <c r="F1788" s="7"/>
    </row>
    <row r="1789" spans="1:6" ht="63.75">
      <c r="A1789" s="6"/>
      <c r="B1789" s="22" t="s">
        <v>587</v>
      </c>
      <c r="C1789" s="185"/>
      <c r="D1789" s="2"/>
      <c r="E1789" s="7"/>
      <c r="F1789" s="7"/>
    </row>
    <row r="1790" spans="1:6" ht="12.75">
      <c r="A1790" s="6"/>
      <c r="B1790" s="13"/>
      <c r="C1790" s="185"/>
      <c r="D1790" s="2"/>
      <c r="E1790" s="7"/>
      <c r="F1790" s="7"/>
    </row>
    <row r="1791" spans="1:6" ht="12.75">
      <c r="A1791" s="162" t="s">
        <v>877</v>
      </c>
      <c r="B1791" s="162" t="s">
        <v>84</v>
      </c>
      <c r="C1791" s="163" t="s">
        <v>875</v>
      </c>
      <c r="D1791" s="164" t="s">
        <v>85</v>
      </c>
      <c r="E1791" s="165" t="s">
        <v>876</v>
      </c>
      <c r="F1791" s="165" t="s">
        <v>86</v>
      </c>
    </row>
    <row r="1792" spans="1:6" ht="12.75">
      <c r="A1792" s="1"/>
      <c r="B1792" s="1"/>
      <c r="C1792" s="161"/>
      <c r="D1792" s="2"/>
      <c r="E1792" s="2"/>
      <c r="F1792" s="2"/>
    </row>
    <row r="1793" spans="1:6" ht="12.75">
      <c r="A1793" s="33">
        <v>1</v>
      </c>
      <c r="B1793" s="18" t="s">
        <v>591</v>
      </c>
      <c r="C1793" s="161"/>
      <c r="D1793" s="2"/>
      <c r="E1793" s="2"/>
      <c r="F1793" s="2">
        <f>D1793*E1793</f>
        <v>0</v>
      </c>
    </row>
    <row r="1794" spans="1:6" ht="165.75">
      <c r="A1794" s="33"/>
      <c r="B1794" s="28" t="s">
        <v>210</v>
      </c>
      <c r="C1794" s="161"/>
      <c r="D1794" s="109"/>
      <c r="E1794" s="2"/>
      <c r="F1794" s="2"/>
    </row>
    <row r="1795" spans="1:6" ht="31.5" customHeight="1">
      <c r="A1795" s="33"/>
      <c r="B1795" s="28" t="s">
        <v>211</v>
      </c>
      <c r="C1795" s="161"/>
      <c r="D1795" s="109"/>
      <c r="E1795" s="2"/>
      <c r="F1795" s="2"/>
    </row>
    <row r="1796" spans="1:6" ht="12.75">
      <c r="A1796" s="33"/>
      <c r="B1796" s="13"/>
      <c r="C1796" s="161"/>
      <c r="D1796" s="109"/>
      <c r="E1796" s="2"/>
      <c r="F1796" s="2">
        <f>D1796*E1796</f>
        <v>0</v>
      </c>
    </row>
    <row r="1797" spans="1:6" ht="12.75">
      <c r="A1797" s="33"/>
      <c r="B1797" s="14"/>
      <c r="C1797" s="161" t="s">
        <v>30</v>
      </c>
      <c r="D1797" s="109">
        <v>1</v>
      </c>
      <c r="E1797" s="2"/>
      <c r="F1797" s="2">
        <f>D1797*E1797</f>
        <v>0</v>
      </c>
    </row>
    <row r="1798" spans="1:6" ht="12.75">
      <c r="A1798" s="33"/>
      <c r="B1798" s="14"/>
      <c r="C1798" s="161"/>
      <c r="D1798" s="109"/>
      <c r="E1798" s="2"/>
      <c r="F1798" s="2">
        <f>D1798*E1798</f>
        <v>0</v>
      </c>
    </row>
    <row r="1799" spans="1:6" ht="12.75">
      <c r="A1799" s="33">
        <v>2</v>
      </c>
      <c r="B1799" s="18" t="s">
        <v>592</v>
      </c>
      <c r="C1799" s="161"/>
      <c r="D1799" s="109"/>
      <c r="E1799" s="2"/>
      <c r="F1799" s="2">
        <f>D1799*E1799</f>
        <v>0</v>
      </c>
    </row>
    <row r="1800" spans="1:6" ht="165.75">
      <c r="A1800" s="33"/>
      <c r="B1800" s="28" t="s">
        <v>212</v>
      </c>
      <c r="C1800" s="161"/>
      <c r="D1800" s="109"/>
      <c r="E1800" s="2"/>
      <c r="F1800" s="2"/>
    </row>
    <row r="1801" spans="1:6" ht="30.75" customHeight="1">
      <c r="A1801" s="33"/>
      <c r="B1801" s="28" t="s">
        <v>211</v>
      </c>
      <c r="C1801" s="161"/>
      <c r="D1801" s="109"/>
      <c r="E1801" s="2"/>
      <c r="F1801" s="2">
        <f>D1801*E1801</f>
        <v>0</v>
      </c>
    </row>
    <row r="1802" spans="1:6" ht="12.75">
      <c r="A1802" s="33"/>
      <c r="B1802" s="14"/>
      <c r="C1802" s="161" t="s">
        <v>30</v>
      </c>
      <c r="D1802" s="109">
        <v>2</v>
      </c>
      <c r="E1802" s="2"/>
      <c r="F1802" s="2">
        <f>D1802*E1802</f>
        <v>0</v>
      </c>
    </row>
    <row r="1803" spans="1:6" ht="12.75">
      <c r="A1803" s="33"/>
      <c r="B1803" s="13"/>
      <c r="C1803" s="161"/>
      <c r="D1803" s="109"/>
      <c r="E1803" s="2"/>
      <c r="F1803" s="2">
        <f>D1803*E1803</f>
        <v>0</v>
      </c>
    </row>
    <row r="1804" spans="1:6" ht="12.75">
      <c r="A1804" s="33">
        <v>3</v>
      </c>
      <c r="B1804" s="18" t="s">
        <v>593</v>
      </c>
      <c r="C1804" s="161"/>
      <c r="D1804" s="109"/>
      <c r="E1804" s="2"/>
      <c r="F1804" s="2"/>
    </row>
    <row r="1805" spans="1:6" ht="127.5">
      <c r="A1805" s="33"/>
      <c r="B1805" s="28" t="s">
        <v>213</v>
      </c>
      <c r="C1805" s="161"/>
      <c r="D1805" s="109"/>
      <c r="E1805" s="2"/>
      <c r="F1805" s="2"/>
    </row>
    <row r="1806" spans="1:6" ht="15" customHeight="1">
      <c r="A1806" s="33"/>
      <c r="B1806" s="32" t="s">
        <v>214</v>
      </c>
      <c r="C1806" s="161"/>
      <c r="D1806" s="109"/>
      <c r="E1806" s="2"/>
      <c r="F1806" s="2"/>
    </row>
    <row r="1807" spans="1:6" ht="12.75">
      <c r="A1807" s="33"/>
      <c r="B1807" s="32" t="s">
        <v>215</v>
      </c>
      <c r="C1807" s="161"/>
      <c r="D1807" s="109"/>
      <c r="E1807" s="2"/>
      <c r="F1807" s="2"/>
    </row>
    <row r="1808" spans="1:6" ht="12.75">
      <c r="A1808" s="33"/>
      <c r="B1808" s="14"/>
      <c r="C1808" s="161" t="s">
        <v>30</v>
      </c>
      <c r="D1808" s="109">
        <v>1</v>
      </c>
      <c r="E1808" s="2"/>
      <c r="F1808" s="2">
        <f>D1808*E1808</f>
        <v>0</v>
      </c>
    </row>
    <row r="1809" spans="1:6" ht="12.75">
      <c r="A1809" s="33"/>
      <c r="B1809" s="14"/>
      <c r="C1809" s="161"/>
      <c r="D1809" s="109"/>
      <c r="E1809" s="2"/>
      <c r="F1809" s="2"/>
    </row>
    <row r="1810" spans="1:6" ht="12.75">
      <c r="A1810" s="33">
        <v>4</v>
      </c>
      <c r="B1810" s="18" t="s">
        <v>594</v>
      </c>
      <c r="C1810" s="161"/>
      <c r="D1810" s="109"/>
      <c r="E1810" s="2"/>
      <c r="F1810" s="2"/>
    </row>
    <row r="1811" spans="1:6" ht="114.75">
      <c r="A1811" s="33"/>
      <c r="B1811" s="28" t="s">
        <v>216</v>
      </c>
      <c r="C1811" s="161"/>
      <c r="D1811" s="109"/>
      <c r="E1811" s="2"/>
      <c r="F1811" s="2"/>
    </row>
    <row r="1812" spans="1:6" ht="25.5">
      <c r="A1812" s="33"/>
      <c r="B1812" s="28" t="s">
        <v>211</v>
      </c>
      <c r="C1812" s="161"/>
      <c r="D1812" s="109"/>
      <c r="E1812" s="2"/>
      <c r="F1812" s="2">
        <f>D1812*E1812</f>
        <v>0</v>
      </c>
    </row>
    <row r="1813" spans="1:6" ht="12.75">
      <c r="A1813" s="33"/>
      <c r="B1813" s="32"/>
      <c r="C1813" s="161" t="s">
        <v>30</v>
      </c>
      <c r="D1813" s="109">
        <v>1</v>
      </c>
      <c r="E1813" s="2"/>
      <c r="F1813" s="2">
        <f>D1813*E1813</f>
        <v>0</v>
      </c>
    </row>
    <row r="1814" spans="1:6" ht="12.75">
      <c r="A1814" s="33"/>
      <c r="B1814" s="14"/>
      <c r="C1814" s="161"/>
      <c r="D1814" s="109"/>
      <c r="E1814" s="2"/>
      <c r="F1814" s="2"/>
    </row>
    <row r="1815" spans="1:6" ht="12.75">
      <c r="A1815" s="33">
        <v>5</v>
      </c>
      <c r="B1815" s="18" t="s">
        <v>595</v>
      </c>
      <c r="C1815" s="161"/>
      <c r="D1815" s="109"/>
      <c r="E1815" s="2"/>
      <c r="F1815" s="2"/>
    </row>
    <row r="1816" spans="1:6" ht="127.5">
      <c r="A1816" s="33"/>
      <c r="B1816" s="28" t="s">
        <v>217</v>
      </c>
      <c r="C1816" s="161"/>
      <c r="D1816" s="109"/>
      <c r="E1816" s="2"/>
      <c r="F1816" s="2"/>
    </row>
    <row r="1817" spans="1:6" ht="25.5">
      <c r="A1817" s="33"/>
      <c r="B1817" s="28" t="s">
        <v>211</v>
      </c>
      <c r="C1817" s="161"/>
      <c r="D1817" s="109"/>
      <c r="E1817" s="2"/>
      <c r="F1817" s="2"/>
    </row>
    <row r="1818" spans="1:6" ht="12.75">
      <c r="A1818" s="33"/>
      <c r="B1818" s="14"/>
      <c r="C1818" s="161" t="s">
        <v>30</v>
      </c>
      <c r="D1818" s="109">
        <v>8</v>
      </c>
      <c r="E1818" s="2"/>
      <c r="F1818" s="2">
        <f>D1818*E1818</f>
        <v>0</v>
      </c>
    </row>
    <row r="1819" spans="1:6" ht="12.75">
      <c r="A1819" s="33"/>
      <c r="B1819" s="13"/>
      <c r="C1819" s="161"/>
      <c r="D1819" s="109"/>
      <c r="E1819" s="2"/>
      <c r="F1819" s="2"/>
    </row>
    <row r="1820" spans="1:6" ht="12.75">
      <c r="A1820" s="33">
        <v>6</v>
      </c>
      <c r="B1820" s="18" t="s">
        <v>596</v>
      </c>
      <c r="C1820" s="161"/>
      <c r="D1820" s="109"/>
      <c r="E1820" s="2"/>
      <c r="F1820" s="2"/>
    </row>
    <row r="1821" spans="1:6" ht="127.5">
      <c r="A1821" s="33"/>
      <c r="B1821" s="28" t="s">
        <v>218</v>
      </c>
      <c r="C1821" s="161"/>
      <c r="D1821" s="109"/>
      <c r="E1821" s="2"/>
      <c r="F1821" s="2"/>
    </row>
    <row r="1822" spans="1:6" ht="12.75">
      <c r="A1822" s="33"/>
      <c r="B1822" s="32" t="s">
        <v>214</v>
      </c>
      <c r="C1822" s="161"/>
      <c r="D1822" s="109"/>
      <c r="E1822" s="2"/>
      <c r="F1822" s="2"/>
    </row>
    <row r="1823" spans="1:6" ht="12.75">
      <c r="A1823" s="33"/>
      <c r="B1823" s="28" t="s">
        <v>215</v>
      </c>
      <c r="C1823" s="161"/>
      <c r="D1823" s="109"/>
      <c r="E1823" s="2"/>
      <c r="F1823" s="2"/>
    </row>
    <row r="1824" spans="1:6" ht="12.75">
      <c r="A1824" s="33"/>
      <c r="B1824" s="32"/>
      <c r="C1824" s="161" t="s">
        <v>30</v>
      </c>
      <c r="D1824" s="109">
        <v>1</v>
      </c>
      <c r="E1824" s="2"/>
      <c r="F1824" s="2">
        <f>D1824*E1824</f>
        <v>0</v>
      </c>
    </row>
    <row r="1825" spans="1:6" ht="12.75">
      <c r="A1825" s="33"/>
      <c r="B1825" s="13"/>
      <c r="C1825" s="161"/>
      <c r="D1825" s="109"/>
      <c r="E1825" s="2"/>
      <c r="F1825" s="2"/>
    </row>
    <row r="1826" spans="1:6" ht="12.75">
      <c r="A1826" s="33">
        <v>7</v>
      </c>
      <c r="B1826" s="18" t="s">
        <v>597</v>
      </c>
      <c r="C1826" s="161"/>
      <c r="D1826" s="109"/>
      <c r="E1826" s="2"/>
      <c r="F1826" s="2"/>
    </row>
    <row r="1827" spans="1:6" ht="114.75">
      <c r="A1827" s="33"/>
      <c r="B1827" s="28" t="s">
        <v>219</v>
      </c>
      <c r="C1827" s="161"/>
      <c r="D1827" s="109"/>
      <c r="E1827" s="2"/>
      <c r="F1827" s="2"/>
    </row>
    <row r="1828" spans="1:6" ht="25.5">
      <c r="A1828" s="33"/>
      <c r="B1828" s="28" t="s">
        <v>211</v>
      </c>
      <c r="C1828" s="161"/>
      <c r="D1828" s="109"/>
      <c r="E1828" s="2"/>
      <c r="F1828" s="2"/>
    </row>
    <row r="1829" spans="1:6" ht="12.75">
      <c r="A1829" s="33"/>
      <c r="B1829" s="14"/>
      <c r="C1829" s="161" t="s">
        <v>30</v>
      </c>
      <c r="D1829" s="109">
        <v>2</v>
      </c>
      <c r="E1829" s="2"/>
      <c r="F1829" s="2">
        <f>D1829*E1829</f>
        <v>0</v>
      </c>
    </row>
    <row r="1830" spans="1:6" ht="12.75">
      <c r="A1830" s="33">
        <v>8</v>
      </c>
      <c r="B1830" s="18" t="s">
        <v>598</v>
      </c>
      <c r="C1830" s="161"/>
      <c r="D1830" s="109"/>
      <c r="E1830" s="2"/>
      <c r="F1830" s="2">
        <f>D1830*E1830</f>
        <v>0</v>
      </c>
    </row>
    <row r="1831" spans="1:6" ht="114.75">
      <c r="A1831" s="33"/>
      <c r="B1831" s="28" t="s">
        <v>220</v>
      </c>
      <c r="C1831" s="161"/>
      <c r="D1831" s="109"/>
      <c r="E1831" s="2"/>
      <c r="F1831" s="2"/>
    </row>
    <row r="1832" spans="1:6" ht="25.5">
      <c r="A1832" s="33"/>
      <c r="B1832" s="28" t="s">
        <v>211</v>
      </c>
      <c r="C1832" s="161"/>
      <c r="D1832" s="109"/>
      <c r="E1832" s="2"/>
      <c r="F1832" s="2"/>
    </row>
    <row r="1833" spans="1:6" ht="12.75">
      <c r="A1833" s="33"/>
      <c r="B1833" s="13"/>
      <c r="C1833" s="161" t="s">
        <v>30</v>
      </c>
      <c r="D1833" s="109">
        <v>4</v>
      </c>
      <c r="E1833" s="2"/>
      <c r="F1833" s="2">
        <f>D1833*E1833</f>
        <v>0</v>
      </c>
    </row>
    <row r="1834" spans="1:6" ht="12.75">
      <c r="A1834" s="33"/>
      <c r="B1834" s="13"/>
      <c r="C1834" s="161"/>
      <c r="D1834" s="109"/>
      <c r="E1834" s="2"/>
      <c r="F1834" s="2"/>
    </row>
    <row r="1835" spans="1:6" ht="15.75" customHeight="1">
      <c r="A1835" s="33">
        <v>9</v>
      </c>
      <c r="B1835" s="18" t="s">
        <v>599</v>
      </c>
      <c r="C1835" s="161"/>
      <c r="D1835" s="109"/>
      <c r="E1835" s="2"/>
      <c r="F1835" s="2"/>
    </row>
    <row r="1836" spans="1:6" ht="127.5">
      <c r="A1836" s="33"/>
      <c r="B1836" s="28" t="s">
        <v>221</v>
      </c>
      <c r="C1836" s="161"/>
      <c r="D1836" s="109"/>
      <c r="E1836" s="2"/>
      <c r="F1836" s="2">
        <f>D1836*E1836</f>
        <v>0</v>
      </c>
    </row>
    <row r="1837" spans="1:6" ht="29.25" customHeight="1">
      <c r="A1837" s="33"/>
      <c r="B1837" s="28" t="s">
        <v>211</v>
      </c>
      <c r="C1837" s="161"/>
      <c r="D1837" s="109"/>
      <c r="E1837" s="2"/>
      <c r="F1837" s="2"/>
    </row>
    <row r="1838" spans="1:6" ht="12.75">
      <c r="A1838" s="33"/>
      <c r="B1838" s="14"/>
      <c r="C1838" s="161" t="s">
        <v>30</v>
      </c>
      <c r="D1838" s="109">
        <v>1</v>
      </c>
      <c r="E1838" s="2"/>
      <c r="F1838" s="2">
        <f>D1838*E1838</f>
        <v>0</v>
      </c>
    </row>
    <row r="1839" spans="1:6" ht="12.75">
      <c r="A1839" s="33"/>
      <c r="B1839" s="14"/>
      <c r="C1839" s="161"/>
      <c r="D1839" s="109"/>
      <c r="E1839" s="2"/>
      <c r="F1839" s="2"/>
    </row>
    <row r="1840" spans="1:6" ht="12.75">
      <c r="A1840" s="33">
        <v>10</v>
      </c>
      <c r="B1840" s="18" t="s">
        <v>600</v>
      </c>
      <c r="C1840" s="161"/>
      <c r="D1840" s="109"/>
      <c r="E1840" s="2"/>
      <c r="F1840" s="2"/>
    </row>
    <row r="1841" spans="1:6" ht="114.75">
      <c r="A1841" s="33"/>
      <c r="B1841" s="28" t="s">
        <v>222</v>
      </c>
      <c r="C1841" s="161"/>
      <c r="D1841" s="109"/>
      <c r="E1841" s="2"/>
      <c r="F1841" s="2"/>
    </row>
    <row r="1842" spans="1:6" ht="12.75">
      <c r="A1842" s="33"/>
      <c r="B1842" s="32" t="s">
        <v>214</v>
      </c>
      <c r="C1842" s="161"/>
      <c r="D1842" s="109"/>
      <c r="E1842" s="2"/>
      <c r="F1842" s="2"/>
    </row>
    <row r="1843" spans="1:6" ht="12.75">
      <c r="A1843" s="33"/>
      <c r="B1843" s="32" t="s">
        <v>223</v>
      </c>
      <c r="C1843" s="161"/>
      <c r="D1843" s="109"/>
      <c r="E1843" s="2"/>
      <c r="F1843" s="2"/>
    </row>
    <row r="1844" spans="1:6" ht="12.75">
      <c r="A1844" s="33"/>
      <c r="B1844" s="14"/>
      <c r="C1844" s="161" t="s">
        <v>30</v>
      </c>
      <c r="D1844" s="109">
        <v>1</v>
      </c>
      <c r="E1844" s="2"/>
      <c r="F1844" s="2">
        <f>D1844*E1844</f>
        <v>0</v>
      </c>
    </row>
    <row r="1845" spans="1:6" ht="12.75">
      <c r="A1845" s="33"/>
      <c r="B1845" s="14"/>
      <c r="C1845" s="161"/>
      <c r="D1845" s="109"/>
      <c r="E1845" s="2"/>
      <c r="F1845" s="2"/>
    </row>
    <row r="1846" spans="1:6" ht="12.75">
      <c r="A1846" s="33">
        <v>11</v>
      </c>
      <c r="B1846" s="18" t="s">
        <v>601</v>
      </c>
      <c r="C1846" s="161"/>
      <c r="D1846" s="109"/>
      <c r="E1846" s="2"/>
      <c r="F1846" s="2"/>
    </row>
    <row r="1847" spans="1:6" ht="114.75">
      <c r="A1847" s="33"/>
      <c r="B1847" s="28" t="s">
        <v>224</v>
      </c>
      <c r="C1847" s="161"/>
      <c r="D1847" s="109"/>
      <c r="E1847" s="2"/>
      <c r="F1847" s="2"/>
    </row>
    <row r="1848" spans="1:6" ht="25.5">
      <c r="A1848" s="33"/>
      <c r="B1848" s="28" t="s">
        <v>211</v>
      </c>
      <c r="C1848" s="161"/>
      <c r="D1848" s="109"/>
      <c r="E1848" s="2"/>
      <c r="F1848" s="2"/>
    </row>
    <row r="1849" spans="1:6" ht="12.75">
      <c r="A1849" s="33"/>
      <c r="B1849" s="13"/>
      <c r="C1849" s="161" t="s">
        <v>30</v>
      </c>
      <c r="D1849" s="109">
        <v>2</v>
      </c>
      <c r="E1849" s="2"/>
      <c r="F1849" s="2">
        <f>D1849*E1849</f>
        <v>0</v>
      </c>
    </row>
    <row r="1850" spans="1:6" ht="12.75">
      <c r="A1850" s="33"/>
      <c r="B1850" s="13"/>
      <c r="C1850" s="161"/>
      <c r="D1850" s="109"/>
      <c r="E1850" s="2"/>
      <c r="F1850" s="2"/>
    </row>
    <row r="1851" spans="1:6" ht="12.75">
      <c r="A1851" s="33">
        <v>12</v>
      </c>
      <c r="B1851" s="18" t="s">
        <v>602</v>
      </c>
      <c r="C1851" s="161"/>
      <c r="D1851" s="109"/>
      <c r="E1851" s="2"/>
      <c r="F1851" s="2"/>
    </row>
    <row r="1852" spans="1:6" ht="114.75">
      <c r="A1852" s="33"/>
      <c r="B1852" s="28" t="s">
        <v>225</v>
      </c>
      <c r="C1852" s="161"/>
      <c r="D1852" s="109"/>
      <c r="E1852" s="2"/>
      <c r="F1852" s="2"/>
    </row>
    <row r="1853" spans="1:6" ht="12.75">
      <c r="A1853" s="33"/>
      <c r="B1853" s="32" t="s">
        <v>214</v>
      </c>
      <c r="C1853" s="161"/>
      <c r="D1853" s="109"/>
      <c r="E1853" s="2"/>
      <c r="F1853" s="2"/>
    </row>
    <row r="1854" spans="1:6" ht="12.75">
      <c r="A1854" s="33"/>
      <c r="B1854" s="32" t="s">
        <v>215</v>
      </c>
      <c r="C1854" s="161"/>
      <c r="D1854" s="109"/>
      <c r="E1854" s="2"/>
      <c r="F1854" s="2"/>
    </row>
    <row r="1855" spans="1:6" ht="12.75">
      <c r="A1855" s="33"/>
      <c r="B1855" s="13"/>
      <c r="C1855" s="161" t="s">
        <v>30</v>
      </c>
      <c r="D1855" s="109">
        <v>1</v>
      </c>
      <c r="E1855" s="2"/>
      <c r="F1855" s="2">
        <f>D1855*E1855</f>
        <v>0</v>
      </c>
    </row>
    <row r="1856" spans="1:6" ht="12.75">
      <c r="A1856" s="33"/>
      <c r="B1856" s="13"/>
      <c r="C1856" s="161"/>
      <c r="D1856" s="109"/>
      <c r="E1856" s="2"/>
      <c r="F1856" s="2"/>
    </row>
    <row r="1857" spans="1:6" ht="12.75">
      <c r="A1857" s="33">
        <v>13</v>
      </c>
      <c r="B1857" s="18" t="s">
        <v>603</v>
      </c>
      <c r="C1857" s="161"/>
      <c r="D1857" s="109"/>
      <c r="E1857" s="2"/>
      <c r="F1857" s="2"/>
    </row>
    <row r="1858" spans="1:6" ht="140.25">
      <c r="A1858" s="33"/>
      <c r="B1858" s="28" t="s">
        <v>226</v>
      </c>
      <c r="C1858" s="161"/>
      <c r="D1858" s="109"/>
      <c r="E1858" s="2"/>
      <c r="F1858" s="2"/>
    </row>
    <row r="1859" spans="1:6" ht="25.5">
      <c r="A1859" s="33"/>
      <c r="B1859" s="28" t="s">
        <v>211</v>
      </c>
      <c r="C1859" s="161"/>
      <c r="D1859" s="109"/>
      <c r="E1859" s="2"/>
      <c r="F1859" s="2"/>
    </row>
    <row r="1860" spans="1:6" ht="12.75">
      <c r="A1860" s="33"/>
      <c r="B1860" s="13"/>
      <c r="C1860" s="161" t="s">
        <v>30</v>
      </c>
      <c r="D1860" s="109">
        <v>2</v>
      </c>
      <c r="E1860" s="2"/>
      <c r="F1860" s="2">
        <f>D1860*E1860</f>
        <v>0</v>
      </c>
    </row>
    <row r="1861" spans="1:6" ht="12.75">
      <c r="A1861" s="33"/>
      <c r="B1861" s="13"/>
      <c r="C1861" s="161"/>
      <c r="D1861" s="109"/>
      <c r="E1861" s="2"/>
      <c r="F1861" s="2"/>
    </row>
    <row r="1862" spans="1:6" ht="12.75">
      <c r="A1862" s="33">
        <v>14</v>
      </c>
      <c r="B1862" s="18" t="s">
        <v>604</v>
      </c>
      <c r="C1862" s="161"/>
      <c r="D1862" s="109"/>
      <c r="E1862" s="2"/>
      <c r="F1862" s="2"/>
    </row>
    <row r="1863" spans="1:6" ht="153">
      <c r="A1863" s="33"/>
      <c r="B1863" s="28" t="s">
        <v>227</v>
      </c>
      <c r="C1863" s="161"/>
      <c r="D1863" s="109"/>
      <c r="E1863" s="2"/>
      <c r="F1863" s="2"/>
    </row>
    <row r="1864" spans="1:6" ht="25.5">
      <c r="A1864" s="33"/>
      <c r="B1864" s="28" t="s">
        <v>211</v>
      </c>
      <c r="C1864" s="161"/>
      <c r="D1864" s="109"/>
      <c r="E1864" s="2"/>
      <c r="F1864" s="2"/>
    </row>
    <row r="1865" spans="1:6" ht="12.75">
      <c r="A1865" s="33"/>
      <c r="B1865" s="13"/>
      <c r="C1865" s="161" t="s">
        <v>30</v>
      </c>
      <c r="D1865" s="109">
        <v>3</v>
      </c>
      <c r="E1865" s="2"/>
      <c r="F1865" s="2">
        <f>D1865*E1865</f>
        <v>0</v>
      </c>
    </row>
    <row r="1866" spans="1:6" ht="12.75">
      <c r="A1866" s="33"/>
      <c r="B1866" s="13"/>
      <c r="C1866" s="161"/>
      <c r="D1866" s="109"/>
      <c r="E1866" s="2"/>
      <c r="F1866" s="2"/>
    </row>
    <row r="1867" spans="1:6" ht="12.75">
      <c r="A1867" s="33">
        <v>15</v>
      </c>
      <c r="B1867" s="18" t="s">
        <v>605</v>
      </c>
      <c r="C1867" s="161"/>
      <c r="D1867" s="109"/>
      <c r="E1867" s="2"/>
      <c r="F1867" s="2"/>
    </row>
    <row r="1868" spans="1:6" ht="153">
      <c r="A1868" s="33"/>
      <c r="B1868" s="28" t="s">
        <v>228</v>
      </c>
      <c r="C1868" s="161"/>
      <c r="D1868" s="109"/>
      <c r="E1868" s="2"/>
      <c r="F1868" s="2"/>
    </row>
    <row r="1869" spans="1:6" ht="25.5">
      <c r="A1869" s="33"/>
      <c r="B1869" s="28" t="s">
        <v>211</v>
      </c>
      <c r="C1869" s="161"/>
      <c r="D1869" s="109"/>
      <c r="E1869" s="2"/>
      <c r="F1869" s="2"/>
    </row>
    <row r="1870" spans="1:6" ht="12.75">
      <c r="A1870" s="33"/>
      <c r="B1870" s="32"/>
      <c r="C1870" s="161" t="s">
        <v>30</v>
      </c>
      <c r="D1870" s="109">
        <v>1</v>
      </c>
      <c r="E1870" s="2"/>
      <c r="F1870" s="2">
        <f>D1870*E1870</f>
        <v>0</v>
      </c>
    </row>
    <row r="1871" spans="1:6" ht="12.75">
      <c r="A1871" s="33"/>
      <c r="B1871" s="13"/>
      <c r="C1871" s="161"/>
      <c r="D1871" s="109"/>
      <c r="E1871" s="2"/>
      <c r="F1871" s="2"/>
    </row>
    <row r="1872" spans="1:6" ht="12.75">
      <c r="A1872" s="33">
        <v>16</v>
      </c>
      <c r="B1872" s="18" t="s">
        <v>606</v>
      </c>
      <c r="C1872" s="161"/>
      <c r="D1872" s="109"/>
      <c r="E1872" s="2"/>
      <c r="F1872" s="2"/>
    </row>
    <row r="1873" spans="1:6" ht="12.75">
      <c r="A1873" s="33"/>
      <c r="B1873" s="32" t="s">
        <v>229</v>
      </c>
      <c r="C1873" s="161"/>
      <c r="D1873" s="109"/>
      <c r="E1873" s="2"/>
      <c r="F1873" s="2"/>
    </row>
    <row r="1874" spans="1:6" ht="12.75">
      <c r="A1874" s="33"/>
      <c r="B1874" s="32" t="s">
        <v>232</v>
      </c>
      <c r="C1874" s="161"/>
      <c r="D1874" s="109"/>
      <c r="E1874" s="2"/>
      <c r="F1874" s="2"/>
    </row>
    <row r="1875" spans="1:6" ht="12.75">
      <c r="A1875" s="33"/>
      <c r="B1875" s="32" t="s">
        <v>233</v>
      </c>
      <c r="C1875" s="161"/>
      <c r="D1875" s="109"/>
      <c r="E1875" s="2"/>
      <c r="F1875" s="2"/>
    </row>
    <row r="1876" spans="1:6" ht="12.75">
      <c r="A1876" s="33"/>
      <c r="B1876" s="32" t="s">
        <v>234</v>
      </c>
      <c r="C1876" s="161"/>
      <c r="D1876" s="109"/>
      <c r="E1876" s="2"/>
      <c r="F1876" s="2"/>
    </row>
    <row r="1877" spans="1:6" ht="12.75">
      <c r="A1877" s="33"/>
      <c r="B1877" s="32" t="s">
        <v>235</v>
      </c>
      <c r="C1877" s="161"/>
      <c r="D1877" s="109"/>
      <c r="E1877" s="2"/>
      <c r="F1877" s="2"/>
    </row>
    <row r="1878" spans="1:6" ht="12.75">
      <c r="A1878" s="33"/>
      <c r="B1878" s="32" t="s">
        <v>236</v>
      </c>
      <c r="C1878" s="161"/>
      <c r="D1878" s="109"/>
      <c r="E1878" s="2"/>
      <c r="F1878" s="2"/>
    </row>
    <row r="1879" spans="1:6" ht="12.75">
      <c r="A1879" s="33"/>
      <c r="B1879" s="32" t="s">
        <v>237</v>
      </c>
      <c r="C1879" s="161"/>
      <c r="D1879" s="109"/>
      <c r="E1879" s="2"/>
      <c r="F1879" s="2"/>
    </row>
    <row r="1880" spans="1:6" ht="12.75">
      <c r="A1880" s="33"/>
      <c r="B1880" s="32" t="s">
        <v>238</v>
      </c>
      <c r="C1880" s="161"/>
      <c r="D1880" s="109"/>
      <c r="E1880" s="2"/>
      <c r="F1880" s="2"/>
    </row>
    <row r="1881" spans="1:6" ht="12.75">
      <c r="A1881" s="33"/>
      <c r="B1881" s="32" t="s">
        <v>239</v>
      </c>
      <c r="C1881" s="161"/>
      <c r="D1881" s="109"/>
      <c r="E1881" s="2"/>
      <c r="F1881" s="2"/>
    </row>
    <row r="1882" spans="1:6" ht="12.75">
      <c r="A1882" s="33"/>
      <c r="B1882" s="32" t="s">
        <v>240</v>
      </c>
      <c r="C1882" s="161"/>
      <c r="D1882" s="109"/>
      <c r="E1882" s="2"/>
      <c r="F1882" s="2"/>
    </row>
    <row r="1883" spans="1:6" ht="12.75">
      <c r="A1883" s="33"/>
      <c r="B1883" s="32" t="s">
        <v>241</v>
      </c>
      <c r="C1883" s="161"/>
      <c r="D1883" s="109"/>
      <c r="E1883" s="2"/>
      <c r="F1883" s="2"/>
    </row>
    <row r="1884" spans="1:6" ht="12.75">
      <c r="A1884" s="33"/>
      <c r="B1884" s="32" t="s">
        <v>242</v>
      </c>
      <c r="C1884" s="161"/>
      <c r="D1884" s="109"/>
      <c r="E1884" s="2"/>
      <c r="F1884" s="2"/>
    </row>
    <row r="1885" spans="1:6" ht="12.75">
      <c r="A1885" s="33"/>
      <c r="B1885" s="32" t="s">
        <v>243</v>
      </c>
      <c r="C1885" s="161"/>
      <c r="D1885" s="109"/>
      <c r="E1885" s="2"/>
      <c r="F1885" s="2"/>
    </row>
    <row r="1886" spans="1:6" ht="12.75">
      <c r="A1886" s="33"/>
      <c r="B1886" s="32" t="s">
        <v>230</v>
      </c>
      <c r="C1886" s="161"/>
      <c r="D1886" s="109"/>
      <c r="E1886" s="2"/>
      <c r="F1886" s="2"/>
    </row>
    <row r="1887" spans="1:6" ht="12.75">
      <c r="A1887" s="33"/>
      <c r="B1887" s="32" t="s">
        <v>231</v>
      </c>
      <c r="C1887" s="161"/>
      <c r="D1887" s="109"/>
      <c r="E1887" s="2"/>
      <c r="F1887" s="2"/>
    </row>
    <row r="1888" spans="1:6" ht="12.75">
      <c r="A1888" s="33"/>
      <c r="B1888" s="32" t="s">
        <v>214</v>
      </c>
      <c r="C1888" s="161"/>
      <c r="D1888" s="109"/>
      <c r="E1888" s="2"/>
      <c r="F1888" s="2"/>
    </row>
    <row r="1889" spans="1:6" ht="12.75">
      <c r="A1889" s="33"/>
      <c r="B1889" s="32" t="s">
        <v>244</v>
      </c>
      <c r="C1889" s="161"/>
      <c r="D1889" s="109"/>
      <c r="E1889" s="2"/>
      <c r="F1889" s="2"/>
    </row>
    <row r="1890" spans="1:6" ht="12.75">
      <c r="A1890" s="33"/>
      <c r="B1890" s="32"/>
      <c r="C1890" s="161" t="s">
        <v>30</v>
      </c>
      <c r="D1890" s="109">
        <v>1</v>
      </c>
      <c r="E1890" s="2"/>
      <c r="F1890" s="2">
        <f>D1890*E1890</f>
        <v>0</v>
      </c>
    </row>
    <row r="1891" spans="1:6" ht="12.75">
      <c r="A1891" s="33"/>
      <c r="B1891" s="32"/>
      <c r="C1891" s="161"/>
      <c r="D1891" s="109"/>
      <c r="E1891" s="2"/>
      <c r="F1891" s="2"/>
    </row>
    <row r="1892" spans="1:6" ht="12.75">
      <c r="A1892" s="33">
        <v>17</v>
      </c>
      <c r="B1892" s="18" t="s">
        <v>607</v>
      </c>
      <c r="C1892" s="161"/>
      <c r="D1892" s="109"/>
      <c r="E1892" s="2"/>
      <c r="F1892" s="2"/>
    </row>
    <row r="1893" spans="1:6" ht="12.75">
      <c r="A1893" s="33"/>
      <c r="B1893" s="32" t="s">
        <v>245</v>
      </c>
      <c r="C1893" s="161"/>
      <c r="D1893" s="109"/>
      <c r="E1893" s="2"/>
      <c r="F1893" s="2"/>
    </row>
    <row r="1894" spans="1:6" ht="12.75">
      <c r="A1894" s="33"/>
      <c r="B1894" s="32" t="s">
        <v>246</v>
      </c>
      <c r="C1894" s="161"/>
      <c r="D1894" s="109"/>
      <c r="E1894" s="2"/>
      <c r="F1894" s="2"/>
    </row>
    <row r="1895" spans="1:6" ht="12.75">
      <c r="A1895" s="33"/>
      <c r="B1895" s="32" t="s">
        <v>247</v>
      </c>
      <c r="C1895" s="161"/>
      <c r="D1895" s="109"/>
      <c r="E1895" s="2"/>
      <c r="F1895" s="2"/>
    </row>
    <row r="1896" spans="1:6" ht="12.75">
      <c r="A1896" s="33"/>
      <c r="B1896" s="32" t="s">
        <v>248</v>
      </c>
      <c r="C1896" s="161"/>
      <c r="D1896" s="109"/>
      <c r="E1896" s="2"/>
      <c r="F1896" s="2"/>
    </row>
    <row r="1897" spans="1:6" ht="12.75">
      <c r="A1897" s="33"/>
      <c r="B1897" s="32" t="s">
        <v>235</v>
      </c>
      <c r="C1897" s="161"/>
      <c r="D1897" s="109"/>
      <c r="E1897" s="2"/>
      <c r="F1897" s="2"/>
    </row>
    <row r="1898" spans="1:6" ht="12.75">
      <c r="A1898" s="33"/>
      <c r="B1898" s="32" t="s">
        <v>236</v>
      </c>
      <c r="C1898" s="161"/>
      <c r="D1898" s="109"/>
      <c r="E1898" s="2"/>
      <c r="F1898" s="2"/>
    </row>
    <row r="1899" spans="1:6" ht="12.75">
      <c r="A1899" s="33"/>
      <c r="B1899" s="32" t="s">
        <v>249</v>
      </c>
      <c r="C1899" s="161"/>
      <c r="D1899" s="109"/>
      <c r="E1899" s="2"/>
      <c r="F1899" s="2"/>
    </row>
    <row r="1900" spans="1:6" ht="12.75">
      <c r="A1900" s="33"/>
      <c r="B1900" s="32" t="s">
        <v>250</v>
      </c>
      <c r="C1900" s="161"/>
      <c r="D1900" s="109"/>
      <c r="E1900" s="2"/>
      <c r="F1900" s="2"/>
    </row>
    <row r="1901" spans="1:6" ht="12.75">
      <c r="A1901" s="33"/>
      <c r="B1901" s="32" t="s">
        <v>251</v>
      </c>
      <c r="C1901" s="161"/>
      <c r="D1901" s="109"/>
      <c r="E1901" s="2"/>
      <c r="F1901" s="2"/>
    </row>
    <row r="1902" spans="1:6" ht="12.75">
      <c r="A1902" s="33"/>
      <c r="B1902" s="32" t="s">
        <v>252</v>
      </c>
      <c r="C1902" s="161"/>
      <c r="D1902" s="109"/>
      <c r="E1902" s="2"/>
      <c r="F1902" s="2"/>
    </row>
    <row r="1903" spans="1:6" ht="12.75">
      <c r="A1903" s="33"/>
      <c r="B1903" s="32" t="s">
        <v>253</v>
      </c>
      <c r="C1903" s="161"/>
      <c r="D1903" s="109"/>
      <c r="E1903" s="2"/>
      <c r="F1903" s="2"/>
    </row>
    <row r="1904" spans="1:6" ht="12.75">
      <c r="A1904" s="33"/>
      <c r="B1904" s="32" t="s">
        <v>254</v>
      </c>
      <c r="C1904" s="161"/>
      <c r="D1904" s="109"/>
      <c r="E1904" s="2"/>
      <c r="F1904" s="2"/>
    </row>
    <row r="1905" spans="1:6" ht="12.75">
      <c r="A1905" s="33"/>
      <c r="B1905" s="32" t="s">
        <v>255</v>
      </c>
      <c r="C1905" s="161"/>
      <c r="D1905" s="109"/>
      <c r="E1905" s="2"/>
      <c r="F1905" s="2"/>
    </row>
    <row r="1906" spans="1:6" ht="12.75">
      <c r="A1906" s="33"/>
      <c r="B1906" s="32" t="s">
        <v>230</v>
      </c>
      <c r="C1906" s="161"/>
      <c r="D1906" s="109"/>
      <c r="E1906" s="2"/>
      <c r="F1906" s="2"/>
    </row>
    <row r="1907" spans="1:6" ht="12.75">
      <c r="A1907" s="33"/>
      <c r="B1907" s="32" t="s">
        <v>256</v>
      </c>
      <c r="C1907" s="161"/>
      <c r="D1907" s="109"/>
      <c r="E1907" s="2"/>
      <c r="F1907" s="2"/>
    </row>
    <row r="1908" spans="1:6" ht="12.75">
      <c r="A1908" s="33"/>
      <c r="B1908" s="32" t="s">
        <v>214</v>
      </c>
      <c r="C1908" s="161"/>
      <c r="D1908" s="109"/>
      <c r="E1908" s="2"/>
      <c r="F1908" s="2"/>
    </row>
    <row r="1909" spans="1:6" ht="12.75">
      <c r="A1909" s="33"/>
      <c r="B1909" s="32" t="s">
        <v>215</v>
      </c>
      <c r="C1909" s="161"/>
      <c r="D1909" s="109"/>
      <c r="E1909" s="2"/>
      <c r="F1909" s="2"/>
    </row>
    <row r="1910" spans="1:6" ht="12.75">
      <c r="A1910" s="33"/>
      <c r="B1910" s="32"/>
      <c r="C1910" s="161" t="s">
        <v>30</v>
      </c>
      <c r="D1910" s="109">
        <v>1</v>
      </c>
      <c r="E1910" s="2"/>
      <c r="F1910" s="2">
        <f>D1910*E1910</f>
        <v>0</v>
      </c>
    </row>
    <row r="1911" spans="1:6" ht="12.75">
      <c r="A1911" s="33"/>
      <c r="B1911" s="32"/>
      <c r="C1911" s="161"/>
      <c r="D1911" s="109"/>
      <c r="E1911" s="2"/>
      <c r="F1911" s="2"/>
    </row>
    <row r="1912" spans="1:6" ht="12.75">
      <c r="A1912" s="33">
        <v>18</v>
      </c>
      <c r="B1912" s="18" t="s">
        <v>608</v>
      </c>
      <c r="C1912" s="161"/>
      <c r="D1912" s="109"/>
      <c r="E1912" s="2"/>
      <c r="F1912" s="2"/>
    </row>
    <row r="1913" spans="1:6" ht="165.75">
      <c r="A1913" s="33"/>
      <c r="B1913" s="28" t="s">
        <v>257</v>
      </c>
      <c r="C1913" s="161"/>
      <c r="D1913" s="109"/>
      <c r="E1913" s="2"/>
      <c r="F1913" s="2"/>
    </row>
    <row r="1914" spans="1:6" ht="25.5">
      <c r="A1914" s="33"/>
      <c r="B1914" s="28" t="s">
        <v>211</v>
      </c>
      <c r="C1914" s="161"/>
      <c r="D1914" s="109"/>
      <c r="E1914" s="2"/>
      <c r="F1914" s="2"/>
    </row>
    <row r="1915" spans="1:6" ht="12.75">
      <c r="A1915" s="33"/>
      <c r="B1915" s="32"/>
      <c r="C1915" s="161" t="s">
        <v>30</v>
      </c>
      <c r="D1915" s="109">
        <v>6</v>
      </c>
      <c r="E1915" s="2"/>
      <c r="F1915" s="2">
        <f>D1915*E1915</f>
        <v>0</v>
      </c>
    </row>
    <row r="1916" spans="1:6" ht="12.75">
      <c r="A1916" s="33"/>
      <c r="B1916" s="32"/>
      <c r="C1916" s="161"/>
      <c r="D1916" s="109"/>
      <c r="E1916" s="2"/>
      <c r="F1916" s="2"/>
    </row>
    <row r="1917" spans="1:6" ht="12.75">
      <c r="A1917" s="33">
        <v>19</v>
      </c>
      <c r="B1917" s="18" t="s">
        <v>609</v>
      </c>
      <c r="C1917" s="161"/>
      <c r="D1917" s="109"/>
      <c r="E1917" s="2"/>
      <c r="F1917" s="2"/>
    </row>
    <row r="1918" spans="1:6" ht="165.75">
      <c r="A1918" s="33"/>
      <c r="B1918" s="28" t="s">
        <v>258</v>
      </c>
      <c r="C1918" s="161"/>
      <c r="D1918" s="109"/>
      <c r="E1918" s="2"/>
      <c r="F1918" s="2"/>
    </row>
    <row r="1919" spans="1:6" ht="25.5">
      <c r="A1919" s="33"/>
      <c r="B1919" s="28" t="s">
        <v>211</v>
      </c>
      <c r="C1919" s="161"/>
      <c r="D1919" s="109"/>
      <c r="E1919" s="2"/>
      <c r="F1919" s="2"/>
    </row>
    <row r="1920" spans="1:6" ht="12.75">
      <c r="A1920" s="33"/>
      <c r="B1920" s="32"/>
      <c r="C1920" s="161" t="s">
        <v>30</v>
      </c>
      <c r="D1920" s="109">
        <v>4</v>
      </c>
      <c r="E1920" s="2"/>
      <c r="F1920" s="2">
        <f>D1920*E1920</f>
        <v>0</v>
      </c>
    </row>
    <row r="1921" spans="1:6" ht="12.75">
      <c r="A1921" s="33"/>
      <c r="B1921" s="32"/>
      <c r="C1921" s="161"/>
      <c r="D1921" s="109"/>
      <c r="E1921" s="2"/>
      <c r="F1921" s="2"/>
    </row>
    <row r="1922" spans="1:6" ht="12.75">
      <c r="A1922" s="33">
        <v>20</v>
      </c>
      <c r="B1922" s="18" t="s">
        <v>610</v>
      </c>
      <c r="C1922" s="161"/>
      <c r="D1922" s="109"/>
      <c r="E1922" s="2"/>
      <c r="F1922" s="2"/>
    </row>
    <row r="1923" spans="1:6" ht="165.75">
      <c r="A1923" s="33"/>
      <c r="B1923" s="28" t="s">
        <v>259</v>
      </c>
      <c r="C1923" s="161"/>
      <c r="D1923" s="109"/>
      <c r="E1923" s="2"/>
      <c r="F1923" s="2"/>
    </row>
    <row r="1924" spans="1:6" ht="25.5">
      <c r="A1924" s="33"/>
      <c r="B1924" s="28" t="s">
        <v>211</v>
      </c>
      <c r="C1924" s="161"/>
      <c r="D1924" s="109"/>
      <c r="E1924" s="2"/>
      <c r="F1924" s="2"/>
    </row>
    <row r="1925" spans="1:6" ht="12.75">
      <c r="A1925" s="33"/>
      <c r="B1925" s="32"/>
      <c r="C1925" s="161" t="s">
        <v>30</v>
      </c>
      <c r="D1925" s="109">
        <v>6</v>
      </c>
      <c r="E1925" s="2"/>
      <c r="F1925" s="2">
        <f>D1925*E1925</f>
        <v>0</v>
      </c>
    </row>
    <row r="1926" spans="1:6" ht="12.75">
      <c r="A1926" s="33"/>
      <c r="B1926" s="32"/>
      <c r="C1926" s="161"/>
      <c r="D1926" s="109"/>
      <c r="E1926" s="2"/>
      <c r="F1926" s="2"/>
    </row>
    <row r="1927" spans="1:6" ht="12.75">
      <c r="A1927" s="33">
        <v>21</v>
      </c>
      <c r="B1927" s="18" t="s">
        <v>611</v>
      </c>
      <c r="C1927" s="161"/>
      <c r="D1927" s="109"/>
      <c r="E1927" s="2"/>
      <c r="F1927" s="2"/>
    </row>
    <row r="1928" spans="1:6" ht="153">
      <c r="A1928" s="33"/>
      <c r="B1928" s="28" t="s">
        <v>260</v>
      </c>
      <c r="C1928" s="161"/>
      <c r="D1928" s="109"/>
      <c r="E1928" s="2"/>
      <c r="F1928" s="2"/>
    </row>
    <row r="1929" spans="1:6" ht="25.5">
      <c r="A1929" s="33"/>
      <c r="B1929" s="28" t="s">
        <v>211</v>
      </c>
      <c r="C1929" s="161"/>
      <c r="D1929" s="109"/>
      <c r="E1929" s="2"/>
      <c r="F1929" s="2"/>
    </row>
    <row r="1930" spans="1:6" ht="12.75">
      <c r="A1930" s="33"/>
      <c r="B1930" s="32"/>
      <c r="C1930" s="161" t="s">
        <v>30</v>
      </c>
      <c r="D1930" s="109">
        <v>2</v>
      </c>
      <c r="E1930" s="2"/>
      <c r="F1930" s="2">
        <f>D1930*E1930</f>
        <v>0</v>
      </c>
    </row>
    <row r="1931" spans="1:6" ht="12.75">
      <c r="A1931" s="33"/>
      <c r="B1931" s="32"/>
      <c r="C1931" s="161"/>
      <c r="D1931" s="109"/>
      <c r="E1931" s="2"/>
      <c r="F1931" s="2"/>
    </row>
    <row r="1932" spans="1:6" ht="12.75">
      <c r="A1932" s="33">
        <v>22</v>
      </c>
      <c r="B1932" s="18" t="s">
        <v>612</v>
      </c>
      <c r="C1932" s="161"/>
      <c r="D1932" s="109"/>
      <c r="E1932" s="2"/>
      <c r="F1932" s="2"/>
    </row>
    <row r="1933" spans="1:6" ht="293.25">
      <c r="A1933" s="33"/>
      <c r="B1933" s="28" t="s">
        <v>696</v>
      </c>
      <c r="C1933" s="161"/>
      <c r="D1933" s="109"/>
      <c r="E1933" s="2"/>
      <c r="F1933" s="2"/>
    </row>
    <row r="1934" spans="1:6" ht="25.5">
      <c r="A1934" s="33"/>
      <c r="B1934" s="28" t="s">
        <v>211</v>
      </c>
      <c r="C1934" s="161"/>
      <c r="D1934" s="109"/>
      <c r="E1934" s="2"/>
      <c r="F1934" s="2"/>
    </row>
    <row r="1935" spans="1:6" ht="12.75">
      <c r="A1935" s="33"/>
      <c r="B1935" s="32"/>
      <c r="C1935" s="161" t="s">
        <v>30</v>
      </c>
      <c r="D1935" s="109">
        <v>1</v>
      </c>
      <c r="E1935" s="2"/>
      <c r="F1935" s="2">
        <f>D1935*E1935</f>
        <v>0</v>
      </c>
    </row>
    <row r="1936" spans="1:6" ht="12.75">
      <c r="A1936" s="33"/>
      <c r="B1936" s="32"/>
      <c r="C1936" s="161"/>
      <c r="D1936" s="109"/>
      <c r="E1936" s="2"/>
      <c r="F1936" s="2"/>
    </row>
    <row r="1937" spans="1:6" ht="12.75">
      <c r="A1937" s="33">
        <v>23</v>
      </c>
      <c r="B1937" s="18" t="s">
        <v>613</v>
      </c>
      <c r="C1937" s="161"/>
      <c r="D1937" s="109"/>
      <c r="E1937" s="2"/>
      <c r="F1937" s="2"/>
    </row>
    <row r="1938" spans="1:6" ht="178.5">
      <c r="A1938" s="33"/>
      <c r="B1938" s="28" t="s">
        <v>694</v>
      </c>
      <c r="C1938" s="161"/>
      <c r="D1938" s="109"/>
      <c r="E1938" s="2"/>
      <c r="F1938" s="2"/>
    </row>
    <row r="1939" spans="1:6" ht="25.5">
      <c r="A1939" s="33"/>
      <c r="B1939" s="28" t="s">
        <v>211</v>
      </c>
      <c r="C1939" s="161"/>
      <c r="D1939" s="109"/>
      <c r="E1939" s="2"/>
      <c r="F1939" s="2"/>
    </row>
    <row r="1940" spans="1:6" ht="12.75">
      <c r="A1940" s="33"/>
      <c r="B1940" s="32"/>
      <c r="C1940" s="161" t="s">
        <v>30</v>
      </c>
      <c r="D1940" s="109">
        <v>1</v>
      </c>
      <c r="E1940" s="2"/>
      <c r="F1940" s="2">
        <f>D1940*E1940</f>
        <v>0</v>
      </c>
    </row>
    <row r="1941" spans="1:6" ht="12.75">
      <c r="A1941" s="33"/>
      <c r="B1941" s="32"/>
      <c r="C1941" s="161"/>
      <c r="D1941" s="109"/>
      <c r="E1941" s="2"/>
      <c r="F1941" s="2"/>
    </row>
    <row r="1942" spans="1:6" ht="12.75">
      <c r="A1942" s="33">
        <v>24</v>
      </c>
      <c r="B1942" s="18" t="s">
        <v>614</v>
      </c>
      <c r="C1942" s="161"/>
      <c r="D1942" s="109"/>
      <c r="E1942" s="2"/>
      <c r="F1942" s="2"/>
    </row>
    <row r="1943" spans="1:6" ht="280.5">
      <c r="A1943" s="33"/>
      <c r="B1943" s="28" t="s">
        <v>695</v>
      </c>
      <c r="C1943" s="161"/>
      <c r="D1943" s="109"/>
      <c r="E1943" s="2"/>
      <c r="F1943" s="2"/>
    </row>
    <row r="1944" spans="1:6" ht="12.75">
      <c r="A1944" s="33"/>
      <c r="B1944" s="32" t="s">
        <v>214</v>
      </c>
      <c r="C1944" s="161"/>
      <c r="D1944" s="109"/>
      <c r="E1944" s="2"/>
      <c r="F1944" s="2"/>
    </row>
    <row r="1945" spans="1:6" ht="12.75">
      <c r="A1945" s="33"/>
      <c r="B1945" s="32" t="s">
        <v>223</v>
      </c>
      <c r="C1945" s="161"/>
      <c r="D1945" s="109"/>
      <c r="E1945" s="2"/>
      <c r="F1945" s="2"/>
    </row>
    <row r="1946" spans="1:6" ht="12.75">
      <c r="A1946" s="33"/>
      <c r="B1946" s="32"/>
      <c r="C1946" s="161" t="s">
        <v>30</v>
      </c>
      <c r="D1946" s="109">
        <v>1</v>
      </c>
      <c r="E1946" s="2"/>
      <c r="F1946" s="2">
        <f>D1946*E1946</f>
        <v>0</v>
      </c>
    </row>
    <row r="1947" spans="1:6" ht="12.75">
      <c r="A1947" s="33"/>
      <c r="B1947" s="32"/>
      <c r="C1947" s="161"/>
      <c r="D1947" s="109"/>
      <c r="E1947" s="2"/>
      <c r="F1947" s="2"/>
    </row>
    <row r="1948" spans="1:6" ht="12.75">
      <c r="A1948" s="33">
        <v>25</v>
      </c>
      <c r="B1948" s="18" t="s">
        <v>615</v>
      </c>
      <c r="C1948" s="161"/>
      <c r="D1948" s="109"/>
      <c r="E1948" s="2"/>
      <c r="F1948" s="2"/>
    </row>
    <row r="1949" spans="1:6" ht="165.75">
      <c r="A1949" s="33"/>
      <c r="B1949" s="28" t="s">
        <v>261</v>
      </c>
      <c r="C1949" s="161"/>
      <c r="D1949" s="109"/>
      <c r="E1949" s="2"/>
      <c r="F1949" s="2"/>
    </row>
    <row r="1950" spans="1:6" ht="25.5">
      <c r="A1950" s="33"/>
      <c r="B1950" s="28" t="s">
        <v>211</v>
      </c>
      <c r="C1950" s="161"/>
      <c r="D1950" s="109"/>
      <c r="E1950" s="2"/>
      <c r="F1950" s="2"/>
    </row>
    <row r="1951" spans="1:6" ht="12.75">
      <c r="A1951" s="33"/>
      <c r="B1951" s="32"/>
      <c r="C1951" s="161" t="s">
        <v>30</v>
      </c>
      <c r="D1951" s="109">
        <v>5</v>
      </c>
      <c r="E1951" s="2"/>
      <c r="F1951" s="2">
        <f>D1951*E1951</f>
        <v>0</v>
      </c>
    </row>
    <row r="1952" spans="1:6" ht="12.75">
      <c r="A1952" s="33">
        <v>26</v>
      </c>
      <c r="B1952" s="18" t="s">
        <v>662</v>
      </c>
      <c r="C1952" s="161"/>
      <c r="D1952" s="109"/>
      <c r="E1952" s="2"/>
      <c r="F1952" s="2"/>
    </row>
    <row r="1953" spans="1:6" ht="76.5">
      <c r="A1953" s="33"/>
      <c r="B1953" s="28" t="s">
        <v>663</v>
      </c>
      <c r="C1953" s="161"/>
      <c r="D1953" s="109"/>
      <c r="E1953" s="2"/>
      <c r="F1953" s="2"/>
    </row>
    <row r="1954" spans="1:6" ht="12.75">
      <c r="A1954" s="33"/>
      <c r="B1954" s="32"/>
      <c r="C1954" s="161" t="s">
        <v>30</v>
      </c>
      <c r="D1954" s="109">
        <v>2</v>
      </c>
      <c r="E1954" s="2"/>
      <c r="F1954" s="2">
        <f>D1954*E1954</f>
        <v>0</v>
      </c>
    </row>
    <row r="1955" spans="1:6" ht="12.75">
      <c r="A1955" s="33">
        <v>27</v>
      </c>
      <c r="B1955" s="18" t="s">
        <v>664</v>
      </c>
      <c r="C1955" s="161"/>
      <c r="D1955" s="109"/>
      <c r="E1955" s="2"/>
      <c r="F1955" s="2"/>
    </row>
    <row r="1956" spans="1:6" ht="76.5">
      <c r="A1956" s="33"/>
      <c r="B1956" s="28" t="s">
        <v>665</v>
      </c>
      <c r="C1956" s="161"/>
      <c r="D1956" s="109"/>
      <c r="E1956" s="2"/>
      <c r="F1956" s="2"/>
    </row>
    <row r="1957" spans="1:6" ht="12.75">
      <c r="A1957" s="33"/>
      <c r="B1957" s="32"/>
      <c r="C1957" s="161" t="s">
        <v>30</v>
      </c>
      <c r="D1957" s="109">
        <v>2</v>
      </c>
      <c r="E1957" s="2"/>
      <c r="F1957" s="2">
        <f>D1957*E1957</f>
        <v>0</v>
      </c>
    </row>
    <row r="1958" spans="1:6" ht="12.75">
      <c r="A1958" s="33"/>
      <c r="B1958" s="32"/>
      <c r="C1958" s="161"/>
      <c r="D1958" s="109"/>
      <c r="E1958" s="2"/>
      <c r="F1958" s="2"/>
    </row>
    <row r="1959" spans="1:6" ht="25.5">
      <c r="A1959" s="33">
        <v>28</v>
      </c>
      <c r="B1959" s="99" t="s">
        <v>780</v>
      </c>
      <c r="C1959" s="161"/>
      <c r="D1959" s="109"/>
      <c r="E1959" s="2"/>
      <c r="F1959" s="2"/>
    </row>
    <row r="1960" spans="1:6" ht="12.75">
      <c r="A1960" s="33"/>
      <c r="B1960" s="32" t="s">
        <v>588</v>
      </c>
      <c r="C1960" s="161"/>
      <c r="D1960" s="109"/>
      <c r="E1960" s="2"/>
      <c r="F1960" s="2"/>
    </row>
    <row r="1961" spans="1:6" ht="12.75">
      <c r="A1961" s="33"/>
      <c r="B1961" s="32" t="s">
        <v>589</v>
      </c>
      <c r="C1961" s="161"/>
      <c r="D1961" s="109"/>
      <c r="E1961" s="2"/>
      <c r="F1961" s="2"/>
    </row>
    <row r="1962" spans="1:6" ht="12.75">
      <c r="A1962" s="33"/>
      <c r="B1962" s="32" t="s">
        <v>533</v>
      </c>
      <c r="C1962" s="161"/>
      <c r="D1962" s="109"/>
      <c r="E1962" s="2"/>
      <c r="F1962" s="2"/>
    </row>
    <row r="1963" spans="1:6" ht="12.75">
      <c r="A1963" s="33"/>
      <c r="B1963" s="32" t="s">
        <v>534</v>
      </c>
      <c r="C1963" s="161"/>
      <c r="D1963" s="109"/>
      <c r="E1963" s="2"/>
      <c r="F1963" s="2"/>
    </row>
    <row r="1964" spans="1:6" ht="12.75">
      <c r="A1964" s="33"/>
      <c r="B1964" s="111" t="s">
        <v>779</v>
      </c>
      <c r="C1964" s="161"/>
      <c r="D1964" s="109"/>
      <c r="E1964" s="2"/>
      <c r="F1964" s="2"/>
    </row>
    <row r="1965" spans="1:6" ht="12.75">
      <c r="A1965" s="33"/>
      <c r="B1965" s="32"/>
      <c r="C1965" s="161" t="s">
        <v>30</v>
      </c>
      <c r="D1965" s="109">
        <v>7</v>
      </c>
      <c r="E1965" s="2"/>
      <c r="F1965" s="2">
        <f>D1965*E1965</f>
        <v>0</v>
      </c>
    </row>
    <row r="1966" spans="1:6" ht="12.75">
      <c r="A1966" s="33"/>
      <c r="B1966" s="32"/>
      <c r="C1966" s="161"/>
      <c r="D1966" s="109"/>
      <c r="E1966" s="2"/>
      <c r="F1966" s="2"/>
    </row>
    <row r="1967" spans="1:6" ht="242.25">
      <c r="A1967" s="33">
        <v>29</v>
      </c>
      <c r="B1967" s="28" t="s">
        <v>654</v>
      </c>
      <c r="C1967" s="161"/>
      <c r="D1967" s="109"/>
      <c r="E1967" s="2"/>
      <c r="F1967" s="2"/>
    </row>
    <row r="1968" spans="1:6" ht="163.5" customHeight="1">
      <c r="A1968" s="33"/>
      <c r="B1968" s="28" t="s">
        <v>590</v>
      </c>
      <c r="C1968" s="161"/>
      <c r="D1968" s="109"/>
      <c r="E1968" s="2"/>
      <c r="F1968" s="2"/>
    </row>
    <row r="1969" spans="1:6" ht="12.75">
      <c r="A1969" s="33"/>
      <c r="B1969" s="32" t="s">
        <v>539</v>
      </c>
      <c r="C1969" s="161" t="s">
        <v>146</v>
      </c>
      <c r="D1969" s="109">
        <v>99</v>
      </c>
      <c r="E1969" s="2"/>
      <c r="F1969" s="2">
        <f>D1969*E1969</f>
        <v>0</v>
      </c>
    </row>
    <row r="1970" spans="1:6" ht="12.75">
      <c r="A1970" s="33"/>
      <c r="B1970" s="32" t="s">
        <v>540</v>
      </c>
      <c r="C1970" s="161" t="s">
        <v>146</v>
      </c>
      <c r="D1970" s="109">
        <v>170</v>
      </c>
      <c r="E1970" s="2"/>
      <c r="F1970" s="2">
        <f>D1970*E1970</f>
        <v>0</v>
      </c>
    </row>
    <row r="1971" spans="1:6" ht="12.75">
      <c r="A1971" s="33"/>
      <c r="B1971" s="32" t="s">
        <v>541</v>
      </c>
      <c r="C1971" s="161" t="s">
        <v>146</v>
      </c>
      <c r="D1971" s="109">
        <v>7</v>
      </c>
      <c r="E1971" s="2"/>
      <c r="F1971" s="2">
        <f>D1971*E1971</f>
        <v>0</v>
      </c>
    </row>
    <row r="1972" spans="2:6" ht="12.75">
      <c r="B1972" s="9"/>
      <c r="C1972" s="201"/>
      <c r="D1972" s="114"/>
      <c r="E1972" s="27"/>
      <c r="F1972" s="11"/>
    </row>
    <row r="1973" spans="1:6" ht="13.5" thickBot="1">
      <c r="A1973" s="40"/>
      <c r="B1973" s="40" t="s">
        <v>48</v>
      </c>
      <c r="C1973" s="195"/>
      <c r="D1973" s="42"/>
      <c r="E1973" s="43">
        <v>0</v>
      </c>
      <c r="F1973" s="43">
        <f>SUM(F1797:F1972)</f>
        <v>0</v>
      </c>
    </row>
    <row r="1974" spans="1:6" ht="12.75">
      <c r="A1974" s="24"/>
      <c r="B1974" s="6"/>
      <c r="C1974" s="185"/>
      <c r="D1974" s="2"/>
      <c r="E1974" s="7"/>
      <c r="F1974" s="7"/>
    </row>
    <row r="1975" spans="1:6" ht="12.75">
      <c r="A1975" s="6"/>
      <c r="B1975" s="6"/>
      <c r="C1975" s="185"/>
      <c r="D1975" s="2"/>
      <c r="E1975" s="7">
        <v>0</v>
      </c>
      <c r="F1975" s="7">
        <f>D1975*E1975</f>
        <v>0</v>
      </c>
    </row>
    <row r="1976" spans="1:6" ht="13.5" thickBot="1">
      <c r="A1976" s="44">
        <v>4</v>
      </c>
      <c r="B1976" s="44" t="s">
        <v>53</v>
      </c>
      <c r="C1976" s="185"/>
      <c r="D1976" s="2"/>
      <c r="E1976" s="7">
        <v>0</v>
      </c>
      <c r="F1976" s="7">
        <f>D1976*E1976</f>
        <v>0</v>
      </c>
    </row>
    <row r="1977" spans="1:6" ht="12.75">
      <c r="A1977" s="6"/>
      <c r="B1977" s="6"/>
      <c r="C1977" s="185"/>
      <c r="D1977" s="2"/>
      <c r="E1977" s="7"/>
      <c r="F1977" s="7"/>
    </row>
    <row r="1978" spans="1:6" ht="12.75">
      <c r="A1978" s="162" t="s">
        <v>877</v>
      </c>
      <c r="B1978" s="162" t="s">
        <v>84</v>
      </c>
      <c r="C1978" s="163" t="s">
        <v>875</v>
      </c>
      <c r="D1978" s="164" t="s">
        <v>85</v>
      </c>
      <c r="E1978" s="165" t="s">
        <v>876</v>
      </c>
      <c r="F1978" s="165" t="s">
        <v>86</v>
      </c>
    </row>
    <row r="1979" spans="1:6" ht="12.75">
      <c r="A1979" s="1"/>
      <c r="B1979" s="9"/>
      <c r="C1979" s="182"/>
      <c r="D1979" s="11"/>
      <c r="E1979" s="11"/>
      <c r="F1979" s="11"/>
    </row>
    <row r="1980" spans="1:6" ht="114.75">
      <c r="A1980" s="33">
        <v>1</v>
      </c>
      <c r="B1980" s="1" t="s">
        <v>655</v>
      </c>
      <c r="C1980" s="161"/>
      <c r="D1980" s="2"/>
      <c r="E1980" s="2"/>
      <c r="F1980" s="2">
        <f>D1980*E1980</f>
        <v>0</v>
      </c>
    </row>
    <row r="1981" spans="1:6" ht="12.75">
      <c r="A1981" s="1"/>
      <c r="B1981" s="9"/>
      <c r="C1981" s="182" t="s">
        <v>130</v>
      </c>
      <c r="D1981" s="114">
        <v>106</v>
      </c>
      <c r="E1981" s="11"/>
      <c r="F1981" s="11">
        <f>D1981*E1981</f>
        <v>0</v>
      </c>
    </row>
    <row r="1982" spans="1:6" ht="12.75">
      <c r="A1982" s="1"/>
      <c r="B1982" s="9"/>
      <c r="C1982" s="182"/>
      <c r="D1982" s="114"/>
      <c r="E1982" s="11"/>
      <c r="F1982" s="11"/>
    </row>
    <row r="1983" spans="1:6" ht="127.5">
      <c r="A1983" s="33">
        <v>2</v>
      </c>
      <c r="B1983" s="1" t="s">
        <v>616</v>
      </c>
      <c r="C1983" s="161"/>
      <c r="D1983" s="109"/>
      <c r="E1983" s="2"/>
      <c r="F1983" s="2">
        <f>D1983*E1983</f>
        <v>0</v>
      </c>
    </row>
    <row r="1984" spans="1:6" ht="12.75">
      <c r="A1984" s="1"/>
      <c r="B1984" s="9"/>
      <c r="C1984" s="182" t="s">
        <v>130</v>
      </c>
      <c r="D1984" s="114">
        <v>18</v>
      </c>
      <c r="E1984" s="11"/>
      <c r="F1984" s="11">
        <f>D1984*E1984</f>
        <v>0</v>
      </c>
    </row>
    <row r="1985" spans="1:6" ht="12.75">
      <c r="A1985" s="1"/>
      <c r="B1985" s="9"/>
      <c r="C1985" s="182"/>
      <c r="D1985" s="114"/>
      <c r="E1985" s="11"/>
      <c r="F1985" s="11"/>
    </row>
    <row r="1986" spans="1:6" ht="114.75">
      <c r="A1986" s="33">
        <v>3</v>
      </c>
      <c r="B1986" s="1" t="s">
        <v>617</v>
      </c>
      <c r="C1986" s="161"/>
      <c r="D1986" s="109"/>
      <c r="E1986" s="2"/>
      <c r="F1986" s="2">
        <f>D1986*E1986</f>
        <v>0</v>
      </c>
    </row>
    <row r="1987" spans="1:6" ht="12.75">
      <c r="A1987" s="1"/>
      <c r="B1987" s="9"/>
      <c r="C1987" s="182" t="s">
        <v>130</v>
      </c>
      <c r="D1987" s="114">
        <v>7</v>
      </c>
      <c r="E1987" s="11"/>
      <c r="F1987" s="11">
        <f>D1987*E1987</f>
        <v>0</v>
      </c>
    </row>
    <row r="1988" spans="1:6" ht="12.75">
      <c r="A1988" s="1"/>
      <c r="B1988" s="9"/>
      <c r="C1988" s="182"/>
      <c r="D1988" s="114"/>
      <c r="E1988" s="11"/>
      <c r="F1988" s="11"/>
    </row>
    <row r="1989" spans="1:6" ht="89.25">
      <c r="A1989" s="1">
        <v>4</v>
      </c>
      <c r="B1989" s="9" t="s">
        <v>656</v>
      </c>
      <c r="C1989" s="182"/>
      <c r="D1989" s="114"/>
      <c r="E1989" s="11"/>
      <c r="F1989" s="11"/>
    </row>
    <row r="1990" spans="1:6" ht="12.75">
      <c r="A1990" s="1"/>
      <c r="B1990" s="9"/>
      <c r="C1990" s="182" t="s">
        <v>17</v>
      </c>
      <c r="D1990" s="114">
        <v>75</v>
      </c>
      <c r="E1990" s="11"/>
      <c r="F1990" s="11">
        <f>D1990*E1990</f>
        <v>0</v>
      </c>
    </row>
    <row r="1991" spans="1:6" ht="12.75">
      <c r="A1991" s="1"/>
      <c r="B1991" s="9"/>
      <c r="C1991" s="182"/>
      <c r="D1991" s="114"/>
      <c r="E1991" s="11"/>
      <c r="F1991" s="11"/>
    </row>
    <row r="1992" spans="1:6" ht="13.5" thickBot="1">
      <c r="A1992" s="40"/>
      <c r="B1992" s="40" t="s">
        <v>23</v>
      </c>
      <c r="C1992" s="195"/>
      <c r="D1992" s="170"/>
      <c r="E1992" s="43">
        <v>0</v>
      </c>
      <c r="F1992" s="43">
        <f>SUM(F1979:F1991)</f>
        <v>0</v>
      </c>
    </row>
    <row r="1993" spans="1:6" ht="12.75">
      <c r="A1993" s="6"/>
      <c r="B1993" s="6"/>
      <c r="C1993" s="185"/>
      <c r="D1993" s="109"/>
      <c r="E1993" s="7"/>
      <c r="F1993" s="7"/>
    </row>
    <row r="1994" spans="1:6" ht="12.75">
      <c r="A1994" s="6"/>
      <c r="B1994" s="6"/>
      <c r="C1994" s="185"/>
      <c r="D1994" s="109"/>
      <c r="E1994" s="7">
        <v>0</v>
      </c>
      <c r="F1994" s="7">
        <f>D1994*E1994</f>
        <v>0</v>
      </c>
    </row>
    <row r="1995" spans="1:6" ht="13.5" thickBot="1">
      <c r="A1995" s="44">
        <v>5</v>
      </c>
      <c r="B1995" s="44" t="s">
        <v>25</v>
      </c>
      <c r="C1995" s="185"/>
      <c r="D1995" s="109"/>
      <c r="E1995" s="7">
        <v>0</v>
      </c>
      <c r="F1995" s="7">
        <f>D1995*E1995</f>
        <v>0</v>
      </c>
    </row>
    <row r="1996" spans="1:6" ht="12.75">
      <c r="A1996" s="6"/>
      <c r="B1996" s="6"/>
      <c r="C1996" s="185"/>
      <c r="D1996" s="109"/>
      <c r="E1996" s="7"/>
      <c r="F1996" s="7"/>
    </row>
    <row r="1997" spans="1:6" ht="12.75">
      <c r="A1997" s="162" t="s">
        <v>877</v>
      </c>
      <c r="B1997" s="162" t="s">
        <v>84</v>
      </c>
      <c r="C1997" s="163" t="s">
        <v>875</v>
      </c>
      <c r="D1997" s="164" t="s">
        <v>85</v>
      </c>
      <c r="E1997" s="165" t="s">
        <v>876</v>
      </c>
      <c r="F1997" s="165" t="s">
        <v>86</v>
      </c>
    </row>
    <row r="1998" spans="1:6" ht="12.75">
      <c r="A1998" s="1"/>
      <c r="B1998" s="1"/>
      <c r="C1998" s="161"/>
      <c r="D1998" s="109"/>
      <c r="E1998" s="2"/>
      <c r="F1998" s="2"/>
    </row>
    <row r="1999" spans="1:6" ht="198" customHeight="1">
      <c r="A1999" s="33">
        <v>1</v>
      </c>
      <c r="B1999" s="14" t="s">
        <v>142</v>
      </c>
      <c r="C1999" s="161"/>
      <c r="D1999" s="109"/>
      <c r="E1999" s="2"/>
      <c r="F1999" s="2"/>
    </row>
    <row r="2000" spans="1:10" ht="12.75">
      <c r="A2000" s="33"/>
      <c r="B2000" s="14"/>
      <c r="C2000" s="161" t="s">
        <v>17</v>
      </c>
      <c r="D2000" s="109">
        <v>647</v>
      </c>
      <c r="E2000" s="2"/>
      <c r="F2000" s="2">
        <f>D2000*E2000</f>
        <v>0</v>
      </c>
      <c r="J2000" s="3"/>
    </row>
    <row r="2001" spans="1:6" ht="12.75">
      <c r="A2001" s="33"/>
      <c r="B2001" s="14"/>
      <c r="C2001" s="161"/>
      <c r="D2001" s="109"/>
      <c r="E2001" s="2"/>
      <c r="F2001" s="2">
        <f>D2001*E2001</f>
        <v>0</v>
      </c>
    </row>
    <row r="2002" spans="1:6" ht="229.5">
      <c r="A2002" s="33">
        <v>2</v>
      </c>
      <c r="B2002" s="14" t="s">
        <v>657</v>
      </c>
      <c r="C2002" s="161"/>
      <c r="D2002" s="109"/>
      <c r="E2002" s="2"/>
      <c r="F2002" s="2">
        <f>D2002*E2002</f>
        <v>0</v>
      </c>
    </row>
    <row r="2003" spans="1:6" ht="12.75">
      <c r="A2003" s="33"/>
      <c r="B2003" s="14"/>
      <c r="C2003" s="161" t="s">
        <v>17</v>
      </c>
      <c r="D2003" s="109">
        <v>157</v>
      </c>
      <c r="E2003" s="2"/>
      <c r="F2003" s="2">
        <f>D2003*E2003</f>
        <v>0</v>
      </c>
    </row>
    <row r="2004" spans="1:6" ht="12.75">
      <c r="A2004" s="33"/>
      <c r="B2004" s="14"/>
      <c r="C2004" s="161"/>
      <c r="D2004" s="109"/>
      <c r="E2004" s="2"/>
      <c r="F2004" s="2"/>
    </row>
    <row r="2005" spans="1:6" ht="63.75">
      <c r="A2005" s="33">
        <v>3</v>
      </c>
      <c r="B2005" s="14" t="s">
        <v>658</v>
      </c>
      <c r="C2005" s="161"/>
      <c r="D2005" s="109"/>
      <c r="E2005" s="2"/>
      <c r="F2005" s="2"/>
    </row>
    <row r="2006" spans="1:6" ht="12.75">
      <c r="A2006" s="33"/>
      <c r="B2006" s="14"/>
      <c r="C2006" s="182" t="s">
        <v>17</v>
      </c>
      <c r="D2006" s="114">
        <v>104</v>
      </c>
      <c r="E2006" s="11"/>
      <c r="F2006" s="11">
        <f>D2006*E2006</f>
        <v>0</v>
      </c>
    </row>
    <row r="2007" spans="1:6" ht="12.75">
      <c r="A2007" s="33"/>
      <c r="B2007" s="14"/>
      <c r="C2007" s="182"/>
      <c r="D2007" s="114"/>
      <c r="E2007" s="11"/>
      <c r="F2007" s="11"/>
    </row>
    <row r="2008" spans="1:6" ht="51">
      <c r="A2008" s="33">
        <v>4</v>
      </c>
      <c r="B2008" s="14" t="s">
        <v>143</v>
      </c>
      <c r="C2008" s="182"/>
      <c r="D2008" s="114"/>
      <c r="E2008" s="11"/>
      <c r="F2008" s="11"/>
    </row>
    <row r="2009" spans="1:6" ht="12.75">
      <c r="A2009" s="33"/>
      <c r="B2009" s="14"/>
      <c r="C2009" s="182" t="s">
        <v>19</v>
      </c>
      <c r="D2009" s="114">
        <v>408</v>
      </c>
      <c r="E2009" s="11"/>
      <c r="F2009" s="11">
        <f>D2009*E2009</f>
        <v>0</v>
      </c>
    </row>
    <row r="2010" spans="1:6" ht="12.75">
      <c r="A2010" s="33"/>
      <c r="B2010" s="14"/>
      <c r="C2010" s="161"/>
      <c r="D2010" s="109"/>
      <c r="E2010" s="2"/>
      <c r="F2010" s="2">
        <f>D2010*E2010</f>
        <v>0</v>
      </c>
    </row>
    <row r="2011" spans="1:6" ht="25.5">
      <c r="A2011" s="33">
        <v>5</v>
      </c>
      <c r="B2011" s="14" t="s">
        <v>141</v>
      </c>
      <c r="C2011" s="161"/>
      <c r="D2011" s="109"/>
      <c r="E2011" s="2"/>
      <c r="F2011" s="2">
        <f>D2011*E2011</f>
        <v>0</v>
      </c>
    </row>
    <row r="2012" spans="1:6" ht="12.75">
      <c r="A2012" s="1"/>
      <c r="B2012" s="58"/>
      <c r="C2012" s="182" t="s">
        <v>19</v>
      </c>
      <c r="D2012" s="114">
        <v>10</v>
      </c>
      <c r="E2012" s="11"/>
      <c r="F2012" s="11">
        <f>D2012*E2012</f>
        <v>0</v>
      </c>
    </row>
    <row r="2013" spans="1:6" ht="12.75">
      <c r="A2013" s="1"/>
      <c r="B2013" s="58"/>
      <c r="C2013" s="182"/>
      <c r="D2013" s="114"/>
      <c r="E2013" s="11"/>
      <c r="F2013" s="11"/>
    </row>
    <row r="2014" spans="1:6" ht="13.5" thickBot="1">
      <c r="A2014" s="40"/>
      <c r="B2014" s="40" t="s">
        <v>28</v>
      </c>
      <c r="C2014" s="195"/>
      <c r="D2014" s="42"/>
      <c r="E2014" s="43"/>
      <c r="F2014" s="43">
        <f>SUM(F2000:F2012)</f>
        <v>0</v>
      </c>
    </row>
    <row r="2015" spans="1:6" ht="12.75">
      <c r="A2015" s="1"/>
      <c r="B2015" s="1"/>
      <c r="C2015" s="161"/>
      <c r="D2015" s="2"/>
      <c r="E2015" s="2"/>
      <c r="F2015" s="2"/>
    </row>
    <row r="2016" spans="1:6" ht="12.75">
      <c r="A2016" s="6"/>
      <c r="B2016" s="6"/>
      <c r="C2016" s="185"/>
      <c r="D2016" s="2"/>
      <c r="E2016" s="7">
        <v>0</v>
      </c>
      <c r="F2016" s="7">
        <f>D2016*E2016</f>
        <v>0</v>
      </c>
    </row>
    <row r="2017" spans="1:6" ht="12.75">
      <c r="A2017" s="6">
        <v>6</v>
      </c>
      <c r="B2017" s="6" t="s">
        <v>41</v>
      </c>
      <c r="C2017" s="185"/>
      <c r="D2017" s="2"/>
      <c r="E2017" s="7">
        <v>0</v>
      </c>
      <c r="F2017" s="7">
        <f>D2017*E2017</f>
        <v>0</v>
      </c>
    </row>
    <row r="2018" spans="1:6" ht="12.75">
      <c r="A2018" s="6"/>
      <c r="B2018" s="6"/>
      <c r="C2018" s="185"/>
      <c r="D2018" s="2"/>
      <c r="E2018" s="7"/>
      <c r="F2018" s="7"/>
    </row>
    <row r="2019" spans="1:6" ht="76.5">
      <c r="A2019" s="6"/>
      <c r="B2019" s="22" t="s">
        <v>739</v>
      </c>
      <c r="C2019" s="185"/>
      <c r="D2019" s="2"/>
      <c r="E2019" s="7"/>
      <c r="F2019" s="7"/>
    </row>
    <row r="2020" spans="1:6" ht="12.75">
      <c r="A2020" s="6"/>
      <c r="B2020" s="13"/>
      <c r="C2020" s="185"/>
      <c r="D2020" s="2"/>
      <c r="E2020" s="7"/>
      <c r="F2020" s="7"/>
    </row>
    <row r="2021" spans="1:6" ht="12.75">
      <c r="A2021" s="162" t="s">
        <v>877</v>
      </c>
      <c r="B2021" s="162" t="s">
        <v>84</v>
      </c>
      <c r="C2021" s="163" t="s">
        <v>875</v>
      </c>
      <c r="D2021" s="164" t="s">
        <v>85</v>
      </c>
      <c r="E2021" s="165" t="s">
        <v>876</v>
      </c>
      <c r="F2021" s="165" t="s">
        <v>86</v>
      </c>
    </row>
    <row r="2022" spans="1:6" ht="12.75">
      <c r="A2022" s="1"/>
      <c r="B2022" s="1"/>
      <c r="C2022" s="161"/>
      <c r="D2022" s="109"/>
      <c r="E2022" s="2"/>
      <c r="F2022" s="2"/>
    </row>
    <row r="2023" spans="1:6" ht="38.25">
      <c r="A2023" s="48">
        <v>3</v>
      </c>
      <c r="B2023" s="51" t="s">
        <v>10</v>
      </c>
      <c r="C2023" s="188"/>
      <c r="D2023" s="102"/>
      <c r="E2023" s="50"/>
      <c r="F2023" s="50">
        <f aca="true" t="shared" si="17" ref="F2023:F2045">D2023*E2023</f>
        <v>0</v>
      </c>
    </row>
    <row r="2024" spans="1:6" ht="12.75">
      <c r="A2024" s="48"/>
      <c r="B2024" s="49" t="s">
        <v>128</v>
      </c>
      <c r="C2024" s="188" t="s">
        <v>17</v>
      </c>
      <c r="D2024" s="102">
        <v>138</v>
      </c>
      <c r="E2024" s="50"/>
      <c r="F2024" s="50">
        <f t="shared" si="17"/>
        <v>0</v>
      </c>
    </row>
    <row r="2025" spans="1:6" ht="12.75">
      <c r="A2025" s="48"/>
      <c r="B2025" s="49" t="s">
        <v>129</v>
      </c>
      <c r="C2025" s="188" t="s">
        <v>17</v>
      </c>
      <c r="D2025" s="102">
        <v>102</v>
      </c>
      <c r="E2025" s="50"/>
      <c r="F2025" s="50">
        <f t="shared" si="17"/>
        <v>0</v>
      </c>
    </row>
    <row r="2026" spans="1:6" ht="12.75">
      <c r="A2026" s="48"/>
      <c r="B2026" s="49" t="s">
        <v>137</v>
      </c>
      <c r="C2026" s="188" t="s">
        <v>17</v>
      </c>
      <c r="D2026" s="102">
        <v>112</v>
      </c>
      <c r="E2026" s="50"/>
      <c r="F2026" s="50">
        <f>D2026*E2026</f>
        <v>0</v>
      </c>
    </row>
    <row r="2027" spans="1:6" ht="12.75">
      <c r="A2027" s="48"/>
      <c r="B2027" s="49"/>
      <c r="C2027" s="188"/>
      <c r="D2027" s="102"/>
      <c r="E2027" s="50"/>
      <c r="F2027" s="50"/>
    </row>
    <row r="2028" spans="1:6" ht="38.25">
      <c r="A2028" s="48">
        <v>4</v>
      </c>
      <c r="B2028" s="51" t="s">
        <v>177</v>
      </c>
      <c r="C2028" s="188"/>
      <c r="D2028" s="102"/>
      <c r="E2028" s="50"/>
      <c r="F2028" s="50">
        <f>D2028*E2028</f>
        <v>0</v>
      </c>
    </row>
    <row r="2029" spans="1:8" ht="12.75">
      <c r="A2029" s="48"/>
      <c r="B2029" s="49" t="s">
        <v>128</v>
      </c>
      <c r="C2029" s="188" t="s">
        <v>17</v>
      </c>
      <c r="D2029" s="102">
        <v>234</v>
      </c>
      <c r="E2029" s="50"/>
      <c r="F2029" s="50">
        <f>D2029*E2029</f>
        <v>0</v>
      </c>
      <c r="H2029" s="116"/>
    </row>
    <row r="2030" spans="1:8" ht="12.75">
      <c r="A2030" s="48"/>
      <c r="B2030" s="49" t="s">
        <v>129</v>
      </c>
      <c r="C2030" s="188" t="s">
        <v>17</v>
      </c>
      <c r="D2030" s="102">
        <v>476</v>
      </c>
      <c r="E2030" s="50"/>
      <c r="F2030" s="50">
        <f>D2030*E2030</f>
        <v>0</v>
      </c>
      <c r="H2030" s="110"/>
    </row>
    <row r="2031" spans="1:8" ht="12.75">
      <c r="A2031" s="48"/>
      <c r="B2031" s="49" t="s">
        <v>137</v>
      </c>
      <c r="C2031" s="188" t="s">
        <v>17</v>
      </c>
      <c r="D2031" s="102">
        <v>285</v>
      </c>
      <c r="E2031" s="50"/>
      <c r="F2031" s="50">
        <f>D2031*E2031</f>
        <v>0</v>
      </c>
      <c r="H2031" s="116"/>
    </row>
    <row r="2032" spans="1:6" ht="12.75">
      <c r="A2032" s="33"/>
      <c r="B2032" s="1"/>
      <c r="C2032" s="161"/>
      <c r="D2032" s="109"/>
      <c r="E2032" s="2"/>
      <c r="F2032" s="2">
        <f t="shared" si="17"/>
        <v>0</v>
      </c>
    </row>
    <row r="2033" spans="1:6" ht="38.25">
      <c r="A2033" s="33">
        <v>6</v>
      </c>
      <c r="B2033" s="13" t="s">
        <v>114</v>
      </c>
      <c r="C2033" s="182"/>
      <c r="D2033" s="114"/>
      <c r="E2033" s="11"/>
      <c r="F2033" s="2">
        <f t="shared" si="17"/>
        <v>0</v>
      </c>
    </row>
    <row r="2034" spans="1:6" ht="12.75">
      <c r="A2034" s="33"/>
      <c r="B2034" s="13" t="s">
        <v>128</v>
      </c>
      <c r="C2034" s="182" t="s">
        <v>17</v>
      </c>
      <c r="D2034" s="114">
        <v>1557</v>
      </c>
      <c r="E2034" s="11"/>
      <c r="F2034" s="2">
        <f t="shared" si="17"/>
        <v>0</v>
      </c>
    </row>
    <row r="2035" spans="1:6" ht="12.75">
      <c r="A2035" s="33"/>
      <c r="B2035" s="49" t="s">
        <v>129</v>
      </c>
      <c r="C2035" s="188" t="s">
        <v>17</v>
      </c>
      <c r="D2035" s="102">
        <v>1082</v>
      </c>
      <c r="E2035" s="50"/>
      <c r="F2035" s="50">
        <f>D2035*E2035</f>
        <v>0</v>
      </c>
    </row>
    <row r="2036" spans="1:6" ht="12.75">
      <c r="A2036" s="33"/>
      <c r="B2036" s="49" t="s">
        <v>137</v>
      </c>
      <c r="C2036" s="188" t="s">
        <v>17</v>
      </c>
      <c r="D2036" s="102">
        <v>1128</v>
      </c>
      <c r="E2036" s="50"/>
      <c r="F2036" s="50">
        <f>D2036*E2036</f>
        <v>0</v>
      </c>
    </row>
    <row r="2037" spans="1:6" ht="12.75">
      <c r="A2037" s="33"/>
      <c r="B2037" s="13"/>
      <c r="C2037" s="182"/>
      <c r="D2037" s="114"/>
      <c r="E2037" s="11"/>
      <c r="F2037" s="2">
        <f t="shared" si="17"/>
        <v>0</v>
      </c>
    </row>
    <row r="2038" spans="1:6" ht="38.25">
      <c r="A2038" s="48">
        <v>7</v>
      </c>
      <c r="B2038" s="52" t="s">
        <v>112</v>
      </c>
      <c r="C2038" s="191"/>
      <c r="D2038" s="121"/>
      <c r="E2038" s="54"/>
      <c r="F2038" s="50">
        <f t="shared" si="17"/>
        <v>0</v>
      </c>
    </row>
    <row r="2039" spans="1:6" ht="12.75">
      <c r="A2039" s="48"/>
      <c r="B2039" s="52"/>
      <c r="C2039" s="191" t="s">
        <v>17</v>
      </c>
      <c r="D2039" s="121">
        <v>450</v>
      </c>
      <c r="E2039" s="54"/>
      <c r="F2039" s="50">
        <f t="shared" si="17"/>
        <v>0</v>
      </c>
    </row>
    <row r="2040" spans="1:6" ht="12.75">
      <c r="A2040" s="48"/>
      <c r="B2040" s="53"/>
      <c r="C2040" s="191"/>
      <c r="D2040" s="121"/>
      <c r="E2040" s="54"/>
      <c r="F2040" s="50">
        <f t="shared" si="17"/>
        <v>0</v>
      </c>
    </row>
    <row r="2041" spans="1:6" ht="51">
      <c r="A2041" s="48">
        <v>8</v>
      </c>
      <c r="B2041" s="53" t="s">
        <v>115</v>
      </c>
      <c r="C2041" s="191"/>
      <c r="D2041" s="121"/>
      <c r="E2041" s="54"/>
      <c r="F2041" s="50">
        <f t="shared" si="17"/>
        <v>0</v>
      </c>
    </row>
    <row r="2042" spans="1:6" ht="12.75">
      <c r="A2042" s="48"/>
      <c r="B2042" s="53"/>
      <c r="C2042" s="191" t="s">
        <v>19</v>
      </c>
      <c r="D2042" s="121">
        <v>12</v>
      </c>
      <c r="E2042" s="54"/>
      <c r="F2042" s="50">
        <f t="shared" si="17"/>
        <v>0</v>
      </c>
    </row>
    <row r="2043" spans="1:6" ht="12.75">
      <c r="A2043" s="48"/>
      <c r="B2043" s="53"/>
      <c r="C2043" s="191"/>
      <c r="D2043" s="121"/>
      <c r="E2043" s="54"/>
      <c r="F2043" s="50">
        <f t="shared" si="17"/>
        <v>0</v>
      </c>
    </row>
    <row r="2044" spans="1:6" ht="51">
      <c r="A2044" s="48">
        <v>9</v>
      </c>
      <c r="B2044" s="53" t="s">
        <v>116</v>
      </c>
      <c r="C2044" s="191"/>
      <c r="D2044" s="121"/>
      <c r="E2044" s="54"/>
      <c r="F2044" s="50">
        <f t="shared" si="17"/>
        <v>0</v>
      </c>
    </row>
    <row r="2045" spans="1:8" ht="12.75">
      <c r="A2045" s="64"/>
      <c r="B2045" s="105"/>
      <c r="C2045" s="191" t="s">
        <v>17</v>
      </c>
      <c r="D2045" s="121">
        <v>235</v>
      </c>
      <c r="E2045" s="54"/>
      <c r="F2045" s="54">
        <f t="shared" si="17"/>
        <v>0</v>
      </c>
      <c r="H2045" s="107"/>
    </row>
    <row r="2046" spans="1:6" ht="12.75">
      <c r="A2046" s="48"/>
      <c r="B2046" s="53"/>
      <c r="C2046" s="191"/>
      <c r="D2046" s="121"/>
      <c r="E2046" s="54"/>
      <c r="F2046" s="54"/>
    </row>
    <row r="2047" spans="1:6" ht="13.5" thickBot="1">
      <c r="A2047" s="40"/>
      <c r="B2047" s="40" t="s">
        <v>49</v>
      </c>
      <c r="C2047" s="195"/>
      <c r="D2047" s="42"/>
      <c r="E2047" s="43">
        <v>0</v>
      </c>
      <c r="F2047" s="43">
        <f>SUM(F2023:F2045)</f>
        <v>0</v>
      </c>
    </row>
    <row r="2048" spans="1:6" ht="12.75">
      <c r="A2048" s="6"/>
      <c r="B2048" s="6"/>
      <c r="C2048" s="185"/>
      <c r="D2048" s="2"/>
      <c r="E2048" s="7"/>
      <c r="F2048" s="7"/>
    </row>
    <row r="2049" spans="1:6" ht="12.75">
      <c r="A2049" s="6"/>
      <c r="B2049" s="6"/>
      <c r="C2049" s="185"/>
      <c r="D2049" s="2"/>
      <c r="E2049" s="7">
        <v>0</v>
      </c>
      <c r="F2049" s="7">
        <f>D2049*E2049</f>
        <v>0</v>
      </c>
    </row>
    <row r="2050" spans="1:6" ht="13.5" thickBot="1">
      <c r="A2050" s="44">
        <v>7</v>
      </c>
      <c r="B2050" s="44" t="s">
        <v>42</v>
      </c>
      <c r="C2050" s="185"/>
      <c r="D2050" s="2"/>
      <c r="E2050" s="7">
        <v>0</v>
      </c>
      <c r="F2050" s="7">
        <f>D2050*E2050</f>
        <v>0</v>
      </c>
    </row>
    <row r="2051" spans="1:6" ht="12.75">
      <c r="A2051" s="6"/>
      <c r="B2051" s="6"/>
      <c r="C2051" s="185"/>
      <c r="D2051" s="2"/>
      <c r="E2051" s="7"/>
      <c r="F2051" s="7"/>
    </row>
    <row r="2052" spans="1:6" ht="12.75">
      <c r="A2052" s="162" t="s">
        <v>877</v>
      </c>
      <c r="B2052" s="162" t="s">
        <v>84</v>
      </c>
      <c r="C2052" s="163" t="s">
        <v>875</v>
      </c>
      <c r="D2052" s="164" t="s">
        <v>85</v>
      </c>
      <c r="E2052" s="165" t="s">
        <v>876</v>
      </c>
      <c r="F2052" s="165" t="s">
        <v>86</v>
      </c>
    </row>
    <row r="2053" spans="1:6" ht="12.75">
      <c r="A2053" s="1"/>
      <c r="B2053" s="1"/>
      <c r="C2053" s="161"/>
      <c r="D2053" s="2"/>
      <c r="E2053" s="2"/>
      <c r="F2053" s="2"/>
    </row>
    <row r="2054" spans="1:6" ht="102">
      <c r="A2054" s="33">
        <v>1</v>
      </c>
      <c r="B2054" s="1" t="s">
        <v>618</v>
      </c>
      <c r="C2054" s="161"/>
      <c r="D2054" s="2"/>
      <c r="E2054" s="2"/>
      <c r="F2054" s="2"/>
    </row>
    <row r="2055" spans="1:6" ht="12.75">
      <c r="A2055" s="33"/>
      <c r="B2055" s="32"/>
      <c r="C2055" s="161" t="s">
        <v>17</v>
      </c>
      <c r="D2055" s="109">
        <v>6</v>
      </c>
      <c r="E2055" s="2"/>
      <c r="F2055" s="2">
        <f>D2055*E2055</f>
        <v>0</v>
      </c>
    </row>
    <row r="2056" spans="1:6" ht="12.75">
      <c r="A2056" s="33"/>
      <c r="B2056" s="32"/>
      <c r="C2056" s="161"/>
      <c r="D2056" s="109"/>
      <c r="E2056" s="2"/>
      <c r="F2056" s="2">
        <f aca="true" t="shared" si="18" ref="F2056:F2082">D2056*E2056</f>
        <v>0</v>
      </c>
    </row>
    <row r="2057" spans="1:6" ht="89.25">
      <c r="A2057" s="33">
        <v>2</v>
      </c>
      <c r="B2057" s="14" t="s">
        <v>619</v>
      </c>
      <c r="C2057" s="161"/>
      <c r="D2057" s="109"/>
      <c r="E2057" s="2"/>
      <c r="F2057" s="2">
        <f t="shared" si="18"/>
        <v>0</v>
      </c>
    </row>
    <row r="2058" spans="1:6" ht="12.75">
      <c r="A2058" s="33"/>
      <c r="B2058" s="14"/>
      <c r="C2058" s="161" t="s">
        <v>17</v>
      </c>
      <c r="D2058" s="109">
        <v>724</v>
      </c>
      <c r="E2058" s="2"/>
      <c r="F2058" s="2">
        <f t="shared" si="18"/>
        <v>0</v>
      </c>
    </row>
    <row r="2059" spans="1:6" ht="12.75">
      <c r="A2059" s="33"/>
      <c r="B2059" s="14"/>
      <c r="C2059" s="161"/>
      <c r="D2059" s="109"/>
      <c r="E2059" s="2"/>
      <c r="F2059" s="2"/>
    </row>
    <row r="2060" spans="1:10" ht="89.25">
      <c r="A2060" s="33">
        <v>3</v>
      </c>
      <c r="B2060" s="14" t="s">
        <v>623</v>
      </c>
      <c r="C2060" s="161"/>
      <c r="D2060" s="109"/>
      <c r="E2060" s="2"/>
      <c r="F2060" s="2">
        <f>D2060*E2060</f>
        <v>0</v>
      </c>
      <c r="J2060" s="3"/>
    </row>
    <row r="2061" spans="1:6" ht="12.75">
      <c r="A2061" s="33"/>
      <c r="B2061" s="14" t="s">
        <v>620</v>
      </c>
      <c r="C2061" s="161" t="s">
        <v>17</v>
      </c>
      <c r="D2061" s="109">
        <v>122</v>
      </c>
      <c r="E2061" s="2"/>
      <c r="F2061" s="2">
        <f>D2061*E2061</f>
        <v>0</v>
      </c>
    </row>
    <row r="2062" spans="1:6" ht="12.75">
      <c r="A2062" s="33"/>
      <c r="B2062" s="14"/>
      <c r="C2062" s="161"/>
      <c r="D2062" s="109"/>
      <c r="E2062" s="2"/>
      <c r="F2062" s="2"/>
    </row>
    <row r="2063" spans="1:6" ht="63.75">
      <c r="A2063" s="48">
        <v>4</v>
      </c>
      <c r="B2063" s="14" t="s">
        <v>622</v>
      </c>
      <c r="C2063" s="161"/>
      <c r="D2063" s="109"/>
      <c r="E2063" s="2"/>
      <c r="F2063" s="2"/>
    </row>
    <row r="2064" spans="1:9" ht="12.75">
      <c r="A2064" s="33"/>
      <c r="B2064" s="14"/>
      <c r="C2064" s="161" t="s">
        <v>19</v>
      </c>
      <c r="D2064" s="109">
        <v>67</v>
      </c>
      <c r="E2064" s="2"/>
      <c r="F2064" s="2">
        <f>D2064*E2064</f>
        <v>0</v>
      </c>
      <c r="I2064" s="115"/>
    </row>
    <row r="2065" spans="1:6" ht="12.75">
      <c r="A2065" s="33"/>
      <c r="B2065" s="32"/>
      <c r="C2065" s="161"/>
      <c r="D2065" s="109"/>
      <c r="E2065" s="2"/>
      <c r="F2065" s="2">
        <f t="shared" si="18"/>
        <v>0</v>
      </c>
    </row>
    <row r="2066" spans="1:6" ht="51">
      <c r="A2066" s="33">
        <v>5</v>
      </c>
      <c r="B2066" s="14" t="s">
        <v>659</v>
      </c>
      <c r="C2066" s="161"/>
      <c r="D2066" s="109"/>
      <c r="E2066" s="2"/>
      <c r="F2066" s="2">
        <f t="shared" si="18"/>
        <v>0</v>
      </c>
    </row>
    <row r="2067" spans="1:9" ht="12.75">
      <c r="A2067" s="33"/>
      <c r="B2067" s="32"/>
      <c r="C2067" s="161" t="s">
        <v>19</v>
      </c>
      <c r="D2067" s="109">
        <v>710.4</v>
      </c>
      <c r="E2067" s="2"/>
      <c r="F2067" s="2">
        <f t="shared" si="18"/>
        <v>0</v>
      </c>
      <c r="I2067" s="3"/>
    </row>
    <row r="2068" spans="1:6" ht="12.75">
      <c r="A2068" s="33"/>
      <c r="B2068" s="17"/>
      <c r="C2068" s="182"/>
      <c r="D2068" s="114"/>
      <c r="E2068" s="11"/>
      <c r="F2068" s="2">
        <f t="shared" si="18"/>
        <v>0</v>
      </c>
    </row>
    <row r="2069" spans="1:6" ht="38.25">
      <c r="A2069" s="33">
        <v>6</v>
      </c>
      <c r="B2069" s="14" t="s">
        <v>621</v>
      </c>
      <c r="C2069" s="182"/>
      <c r="D2069" s="114"/>
      <c r="E2069" s="11"/>
      <c r="F2069" s="2">
        <f t="shared" si="18"/>
        <v>0</v>
      </c>
    </row>
    <row r="2070" spans="1:6" ht="12.75">
      <c r="A2070" s="33"/>
      <c r="B2070" s="14"/>
      <c r="C2070" s="182" t="s">
        <v>17</v>
      </c>
      <c r="D2070" s="114">
        <v>20</v>
      </c>
      <c r="E2070" s="11"/>
      <c r="F2070" s="2">
        <f t="shared" si="18"/>
        <v>0</v>
      </c>
    </row>
    <row r="2071" spans="1:6" ht="12.75">
      <c r="A2071" s="33"/>
      <c r="B2071" s="17"/>
      <c r="C2071" s="182"/>
      <c r="D2071" s="114"/>
      <c r="E2071" s="11"/>
      <c r="F2071" s="2">
        <f t="shared" si="18"/>
        <v>0</v>
      </c>
    </row>
    <row r="2072" spans="1:6" ht="38.25">
      <c r="A2072" s="33">
        <v>7</v>
      </c>
      <c r="B2072" s="14" t="s">
        <v>624</v>
      </c>
      <c r="C2072" s="182"/>
      <c r="D2072" s="114"/>
      <c r="E2072" s="11"/>
      <c r="F2072" s="2">
        <f t="shared" si="18"/>
        <v>0</v>
      </c>
    </row>
    <row r="2073" spans="1:6" ht="12.75">
      <c r="A2073" s="33"/>
      <c r="B2073" s="32"/>
      <c r="C2073" s="182" t="s">
        <v>17</v>
      </c>
      <c r="D2073" s="114">
        <v>3</v>
      </c>
      <c r="E2073" s="11"/>
      <c r="F2073" s="2">
        <f t="shared" si="18"/>
        <v>0</v>
      </c>
    </row>
    <row r="2074" spans="1:6" ht="12.75">
      <c r="A2074" s="33"/>
      <c r="B2074" s="32"/>
      <c r="C2074" s="182"/>
      <c r="D2074" s="114"/>
      <c r="E2074" s="11"/>
      <c r="F2074" s="2"/>
    </row>
    <row r="2075" spans="1:6" ht="140.25">
      <c r="A2075" s="33">
        <v>8</v>
      </c>
      <c r="B2075" s="14" t="s">
        <v>625</v>
      </c>
      <c r="C2075" s="182"/>
      <c r="D2075" s="114"/>
      <c r="E2075" s="11"/>
      <c r="F2075" s="2"/>
    </row>
    <row r="2076" spans="1:6" ht="12.75">
      <c r="A2076" s="33"/>
      <c r="B2076" s="32"/>
      <c r="C2076" s="182" t="s">
        <v>17</v>
      </c>
      <c r="D2076" s="114">
        <v>102</v>
      </c>
      <c r="E2076" s="11"/>
      <c r="F2076" s="2">
        <f>D2076*E2076</f>
        <v>0</v>
      </c>
    </row>
    <row r="2077" spans="1:6" ht="12.75">
      <c r="A2077" s="33"/>
      <c r="B2077" s="17"/>
      <c r="C2077" s="182"/>
      <c r="D2077" s="114"/>
      <c r="E2077" s="11"/>
      <c r="F2077" s="2">
        <f t="shared" si="18"/>
        <v>0</v>
      </c>
    </row>
    <row r="2078" spans="1:6" ht="63.75">
      <c r="A2078" s="33">
        <v>9</v>
      </c>
      <c r="B2078" s="14" t="s">
        <v>660</v>
      </c>
      <c r="C2078" s="182"/>
      <c r="D2078" s="114"/>
      <c r="E2078" s="11"/>
      <c r="F2078" s="2">
        <f t="shared" si="18"/>
        <v>0</v>
      </c>
    </row>
    <row r="2079" spans="1:6" ht="12.75">
      <c r="A2079" s="33"/>
      <c r="B2079" s="32"/>
      <c r="C2079" s="182" t="s">
        <v>17</v>
      </c>
      <c r="D2079" s="114">
        <v>7.5</v>
      </c>
      <c r="E2079" s="11"/>
      <c r="F2079" s="2">
        <f t="shared" si="18"/>
        <v>0</v>
      </c>
    </row>
    <row r="2080" spans="1:6" ht="12.75">
      <c r="A2080" s="33"/>
      <c r="B2080" s="32"/>
      <c r="C2080" s="161"/>
      <c r="D2080" s="109"/>
      <c r="E2080" s="2"/>
      <c r="F2080" s="2">
        <f t="shared" si="18"/>
        <v>0</v>
      </c>
    </row>
    <row r="2081" spans="1:6" ht="38.25">
      <c r="A2081" s="33">
        <v>10</v>
      </c>
      <c r="B2081" s="1" t="s">
        <v>50</v>
      </c>
      <c r="C2081" s="161"/>
      <c r="D2081" s="109"/>
      <c r="E2081" s="2"/>
      <c r="F2081" s="2">
        <f t="shared" si="18"/>
        <v>0</v>
      </c>
    </row>
    <row r="2082" spans="1:6" ht="12.75">
      <c r="A2082" s="9"/>
      <c r="B2082" s="9"/>
      <c r="C2082" s="182" t="s">
        <v>19</v>
      </c>
      <c r="D2082" s="114">
        <v>3.5</v>
      </c>
      <c r="E2082" s="11"/>
      <c r="F2082" s="11">
        <f t="shared" si="18"/>
        <v>0</v>
      </c>
    </row>
    <row r="2083" spans="1:6" ht="12.75">
      <c r="A2083" s="33"/>
      <c r="B2083" s="32"/>
      <c r="C2083" s="161"/>
      <c r="D2083" s="109"/>
      <c r="E2083" s="2"/>
      <c r="F2083" s="2">
        <f>D2083*E2083</f>
        <v>0</v>
      </c>
    </row>
    <row r="2084" spans="1:6" ht="51">
      <c r="A2084" s="33">
        <v>11</v>
      </c>
      <c r="B2084" s="1" t="s">
        <v>661</v>
      </c>
      <c r="C2084" s="161"/>
      <c r="D2084" s="109"/>
      <c r="E2084" s="2"/>
      <c r="F2084" s="2">
        <f>D2084*E2084</f>
        <v>0</v>
      </c>
    </row>
    <row r="2085" spans="1:6" ht="12.75">
      <c r="A2085" s="9"/>
      <c r="B2085" s="9"/>
      <c r="C2085" s="182" t="s">
        <v>17</v>
      </c>
      <c r="D2085" s="114">
        <v>70</v>
      </c>
      <c r="E2085" s="11"/>
      <c r="F2085" s="11">
        <f>D2085*E2085</f>
        <v>0</v>
      </c>
    </row>
    <row r="2086" spans="1:6" ht="12.75">
      <c r="A2086" s="24"/>
      <c r="B2086" s="24"/>
      <c r="C2086" s="196"/>
      <c r="D2086" s="114"/>
      <c r="E2086" s="45"/>
      <c r="F2086" s="45"/>
    </row>
    <row r="2087" spans="1:6" ht="13.5" thickBot="1">
      <c r="A2087" s="40"/>
      <c r="B2087" s="40" t="s">
        <v>42</v>
      </c>
      <c r="C2087" s="195"/>
      <c r="D2087" s="42"/>
      <c r="E2087" s="43"/>
      <c r="F2087" s="43">
        <f>SUM(F2055:F2086)</f>
        <v>0</v>
      </c>
    </row>
    <row r="2088" spans="1:6" ht="12.75">
      <c r="A2088" s="24"/>
      <c r="B2088" s="24"/>
      <c r="C2088" s="196"/>
      <c r="D2088" s="114"/>
      <c r="E2088" s="45"/>
      <c r="F2088" s="45"/>
    </row>
    <row r="2089" spans="1:6" ht="12.75">
      <c r="A2089" s="6"/>
      <c r="B2089" s="6"/>
      <c r="C2089" s="185"/>
      <c r="D2089" s="109"/>
      <c r="E2089" s="7"/>
      <c r="F2089" s="7"/>
    </row>
    <row r="2090" spans="1:6" ht="13.5" thickBot="1">
      <c r="A2090" s="44">
        <v>8</v>
      </c>
      <c r="B2090" s="44" t="s">
        <v>741</v>
      </c>
      <c r="C2090" s="185"/>
      <c r="D2090" s="109"/>
      <c r="E2090" s="7"/>
      <c r="F2090" s="7"/>
    </row>
    <row r="2091" spans="1:6" ht="12.75">
      <c r="A2091" s="24"/>
      <c r="B2091" s="24"/>
      <c r="C2091" s="185"/>
      <c r="D2091" s="109"/>
      <c r="E2091" s="7"/>
      <c r="F2091" s="7"/>
    </row>
    <row r="2092" spans="1:6" ht="178.5">
      <c r="A2092" s="24"/>
      <c r="B2092" s="100" t="s">
        <v>855</v>
      </c>
      <c r="C2092" s="185"/>
      <c r="D2092" s="109"/>
      <c r="E2092" s="7"/>
      <c r="F2092" s="7"/>
    </row>
    <row r="2093" spans="1:6" ht="12.75">
      <c r="A2093" s="6"/>
      <c r="B2093" s="6"/>
      <c r="C2093" s="185"/>
      <c r="D2093" s="109"/>
      <c r="E2093" s="7"/>
      <c r="F2093" s="7"/>
    </row>
    <row r="2094" spans="1:6" ht="12.75">
      <c r="A2094" s="162" t="s">
        <v>877</v>
      </c>
      <c r="B2094" s="162" t="s">
        <v>84</v>
      </c>
      <c r="C2094" s="163" t="s">
        <v>875</v>
      </c>
      <c r="D2094" s="164" t="s">
        <v>85</v>
      </c>
      <c r="E2094" s="165" t="s">
        <v>876</v>
      </c>
      <c r="F2094" s="165" t="s">
        <v>86</v>
      </c>
    </row>
    <row r="2095" spans="1:6" ht="13.5" customHeight="1">
      <c r="A2095" s="1"/>
      <c r="B2095" s="1"/>
      <c r="C2095" s="161"/>
      <c r="D2095" s="109"/>
      <c r="E2095" s="2"/>
      <c r="F2095" s="2"/>
    </row>
    <row r="2096" spans="1:4" ht="369.75">
      <c r="A2096" s="33">
        <v>1</v>
      </c>
      <c r="B2096" s="13" t="s">
        <v>673</v>
      </c>
      <c r="D2096" s="109"/>
    </row>
    <row r="2097" spans="1:6" ht="12.75">
      <c r="A2097" s="33"/>
      <c r="B2097" s="1"/>
      <c r="C2097" s="198" t="s">
        <v>17</v>
      </c>
      <c r="D2097" s="102">
        <v>340</v>
      </c>
      <c r="F2097" s="3">
        <f>D2097*E2097</f>
        <v>0</v>
      </c>
    </row>
    <row r="2098" spans="1:4" ht="12.75">
      <c r="A2098" s="33"/>
      <c r="B2098" s="1"/>
      <c r="D2098" s="109"/>
    </row>
    <row r="2099" spans="1:4" ht="357">
      <c r="A2099" s="33">
        <v>2</v>
      </c>
      <c r="B2099" s="13" t="s">
        <v>674</v>
      </c>
      <c r="D2099" s="109"/>
    </row>
    <row r="2100" spans="1:6" ht="12.75">
      <c r="A2100" s="33"/>
      <c r="B2100" s="1"/>
      <c r="C2100" s="198" t="s">
        <v>17</v>
      </c>
      <c r="D2100" s="102">
        <v>465</v>
      </c>
      <c r="F2100" s="3">
        <f>D2100*E2100</f>
        <v>0</v>
      </c>
    </row>
    <row r="2101" spans="1:4" ht="12.75">
      <c r="A2101" s="33"/>
      <c r="B2101" s="1"/>
      <c r="D2101" s="109"/>
    </row>
    <row r="2102" spans="1:6" ht="344.25">
      <c r="A2102" s="33">
        <v>3</v>
      </c>
      <c r="B2102" s="13" t="s">
        <v>675</v>
      </c>
      <c r="D2102" s="109"/>
      <c r="F2102" s="3">
        <f>D2102*E2102</f>
        <v>0</v>
      </c>
    </row>
    <row r="2103" spans="1:6" ht="12.75">
      <c r="A2103" s="33"/>
      <c r="B2103" s="1"/>
      <c r="C2103" s="198" t="s">
        <v>17</v>
      </c>
      <c r="D2103" s="109">
        <v>32</v>
      </c>
      <c r="F2103" s="3">
        <f>D2103*E2103</f>
        <v>0</v>
      </c>
    </row>
    <row r="2104" spans="1:4" ht="12.75">
      <c r="A2104" s="33"/>
      <c r="B2104" s="1"/>
      <c r="D2104" s="109"/>
    </row>
    <row r="2105" spans="1:4" ht="63.75">
      <c r="A2105" s="33">
        <v>4</v>
      </c>
      <c r="B2105" s="1" t="s">
        <v>676</v>
      </c>
      <c r="D2105" s="109"/>
    </row>
    <row r="2106" spans="1:6" ht="12.75">
      <c r="A2106" s="33"/>
      <c r="B2106" s="1"/>
      <c r="C2106" s="198" t="s">
        <v>17</v>
      </c>
      <c r="D2106" s="109">
        <v>8</v>
      </c>
      <c r="F2106" s="3">
        <f>D2106*E2106</f>
        <v>0</v>
      </c>
    </row>
    <row r="2107" spans="1:6" ht="12.75">
      <c r="A2107" s="33"/>
      <c r="B2107" s="1"/>
      <c r="D2107" s="109"/>
      <c r="F2107" s="3">
        <f>D2107*E2107</f>
        <v>0</v>
      </c>
    </row>
    <row r="2108" spans="1:6" ht="146.25" customHeight="1">
      <c r="A2108" s="33">
        <v>5</v>
      </c>
      <c r="B2108" s="1" t="s">
        <v>626</v>
      </c>
      <c r="D2108" s="109"/>
      <c r="F2108" s="3">
        <f>D2108*E2108</f>
        <v>0</v>
      </c>
    </row>
    <row r="2109" spans="1:6" ht="12.75" hidden="1">
      <c r="A2109" s="33"/>
      <c r="B2109" s="1"/>
      <c r="C2109" s="198" t="s">
        <v>17</v>
      </c>
      <c r="D2109" s="109">
        <v>440</v>
      </c>
      <c r="F2109" s="3">
        <f>D2109*E2109</f>
        <v>0</v>
      </c>
    </row>
    <row r="2110" spans="1:4" ht="12.75" hidden="1">
      <c r="A2110" s="33"/>
      <c r="B2110" s="1"/>
      <c r="D2110" s="109"/>
    </row>
    <row r="2111" spans="1:4" ht="267.75" hidden="1">
      <c r="A2111" s="48">
        <v>6</v>
      </c>
      <c r="B2111" s="49" t="s">
        <v>677</v>
      </c>
      <c r="D2111" s="109"/>
    </row>
    <row r="2112" spans="1:6" ht="12.75" hidden="1">
      <c r="A2112" s="33"/>
      <c r="B2112" s="1"/>
      <c r="C2112" s="198" t="s">
        <v>17</v>
      </c>
      <c r="D2112" s="109">
        <v>289</v>
      </c>
      <c r="F2112" s="3">
        <f>D2112*E2112</f>
        <v>0</v>
      </c>
    </row>
    <row r="2113" spans="1:4" ht="12.75" hidden="1">
      <c r="A2113" s="33"/>
      <c r="B2113" s="1"/>
      <c r="D2113" s="109"/>
    </row>
    <row r="2114" spans="1:4" ht="255" hidden="1">
      <c r="A2114" s="33">
        <v>7</v>
      </c>
      <c r="B2114" s="30" t="s">
        <v>678</v>
      </c>
      <c r="D2114" s="109"/>
    </row>
    <row r="2115" spans="1:6" ht="9.75" customHeight="1" hidden="1">
      <c r="A2115" s="33"/>
      <c r="B2115" s="1"/>
      <c r="C2115" s="198" t="s">
        <v>17</v>
      </c>
      <c r="D2115" s="109">
        <v>220</v>
      </c>
      <c r="F2115" s="3">
        <f>D2115*E2115</f>
        <v>0</v>
      </c>
    </row>
    <row r="2116" spans="1:6" ht="12.75" hidden="1">
      <c r="A2116" s="33"/>
      <c r="D2116" s="109"/>
      <c r="F2116" s="3">
        <f>D2116*E2116</f>
        <v>0</v>
      </c>
    </row>
    <row r="2117" spans="1:6" ht="12.75">
      <c r="A2117" s="33"/>
      <c r="B2117" s="1"/>
      <c r="C2117" s="198" t="s">
        <v>17</v>
      </c>
      <c r="D2117" s="109">
        <v>440</v>
      </c>
      <c r="F2117" s="3">
        <f>D2117*E2117</f>
        <v>0</v>
      </c>
    </row>
    <row r="2118" spans="1:4" ht="12.75">
      <c r="A2118" s="33"/>
      <c r="D2118" s="109"/>
    </row>
    <row r="2119" spans="1:4" ht="229.5">
      <c r="A2119" s="33">
        <v>6</v>
      </c>
      <c r="B2119" s="1" t="s">
        <v>679</v>
      </c>
      <c r="D2119" s="109"/>
    </row>
    <row r="2120" spans="1:6" ht="12.75">
      <c r="A2120" s="33"/>
      <c r="B2120" s="1"/>
      <c r="C2120" s="212" t="s">
        <v>17</v>
      </c>
      <c r="D2120" s="109">
        <v>48</v>
      </c>
      <c r="F2120" s="3">
        <f aca="true" t="shared" si="19" ref="F2120:F2132">D2120*E2120</f>
        <v>0</v>
      </c>
    </row>
    <row r="2121" spans="1:6" ht="12.75">
      <c r="A2121" s="33"/>
      <c r="B2121" s="1"/>
      <c r="D2121" s="109"/>
      <c r="F2121" s="3">
        <f t="shared" si="19"/>
        <v>0</v>
      </c>
    </row>
    <row r="2122" spans="1:6" ht="63.75">
      <c r="A2122" s="33">
        <v>7</v>
      </c>
      <c r="B2122" s="15" t="s">
        <v>666</v>
      </c>
      <c r="D2122" s="109"/>
      <c r="F2122" s="3">
        <f t="shared" si="19"/>
        <v>0</v>
      </c>
    </row>
    <row r="2123" spans="1:6" ht="12.75">
      <c r="A2123" s="33"/>
      <c r="B2123" s="15"/>
      <c r="C2123" s="212" t="s">
        <v>19</v>
      </c>
      <c r="D2123" s="109">
        <v>50</v>
      </c>
      <c r="F2123" s="3">
        <f t="shared" si="19"/>
        <v>0</v>
      </c>
    </row>
    <row r="2124" spans="1:6" ht="12.75">
      <c r="A2124" s="33"/>
      <c r="B2124" s="1"/>
      <c r="D2124" s="109"/>
      <c r="F2124" s="3">
        <f t="shared" si="19"/>
        <v>0</v>
      </c>
    </row>
    <row r="2125" spans="1:6" ht="267.75">
      <c r="A2125" s="33">
        <v>8</v>
      </c>
      <c r="B2125" s="15" t="s">
        <v>680</v>
      </c>
      <c r="D2125" s="109"/>
      <c r="F2125" s="3">
        <f t="shared" si="19"/>
        <v>0</v>
      </c>
    </row>
    <row r="2126" spans="1:6" ht="12.75">
      <c r="A2126" s="33"/>
      <c r="B2126" s="15"/>
      <c r="C2126" s="212" t="s">
        <v>17</v>
      </c>
      <c r="D2126" s="109">
        <v>289</v>
      </c>
      <c r="F2126" s="3">
        <f t="shared" si="19"/>
        <v>0</v>
      </c>
    </row>
    <row r="2127" spans="1:6" ht="12.75">
      <c r="A2127" s="33"/>
      <c r="B2127" s="1"/>
      <c r="D2127" s="109"/>
      <c r="F2127" s="3">
        <f t="shared" si="19"/>
        <v>0</v>
      </c>
    </row>
    <row r="2128" spans="1:6" ht="242.25">
      <c r="A2128" s="33">
        <v>9</v>
      </c>
      <c r="B2128" s="15" t="s">
        <v>681</v>
      </c>
      <c r="D2128" s="109"/>
      <c r="F2128" s="3">
        <f t="shared" si="19"/>
        <v>0</v>
      </c>
    </row>
    <row r="2129" spans="1:6" ht="12.75">
      <c r="A2129" s="33"/>
      <c r="B2129" s="15"/>
      <c r="C2129" s="212" t="s">
        <v>17</v>
      </c>
      <c r="D2129" s="109">
        <v>190</v>
      </c>
      <c r="F2129" s="3">
        <f t="shared" si="19"/>
        <v>0</v>
      </c>
    </row>
    <row r="2130" spans="1:6" ht="12.75">
      <c r="A2130" s="33"/>
      <c r="B2130" s="1"/>
      <c r="D2130" s="109"/>
      <c r="F2130" s="3">
        <f t="shared" si="19"/>
        <v>0</v>
      </c>
    </row>
    <row r="2131" spans="1:6" ht="293.25">
      <c r="A2131" s="33">
        <v>10</v>
      </c>
      <c r="B2131" s="15" t="s">
        <v>682</v>
      </c>
      <c r="D2131" s="109"/>
      <c r="F2131" s="3">
        <f t="shared" si="19"/>
        <v>0</v>
      </c>
    </row>
    <row r="2132" spans="1:6" ht="12.75">
      <c r="A2132" s="33"/>
      <c r="B2132" s="15"/>
      <c r="C2132" s="212" t="s">
        <v>17</v>
      </c>
      <c r="D2132" s="109">
        <v>130</v>
      </c>
      <c r="F2132" s="3">
        <f t="shared" si="19"/>
        <v>0</v>
      </c>
    </row>
    <row r="2133" spans="1:4" ht="12.75">
      <c r="A2133" s="33"/>
      <c r="B2133" s="15"/>
      <c r="C2133" s="212"/>
      <c r="D2133" s="109"/>
    </row>
    <row r="2134" spans="1:6" ht="127.5">
      <c r="A2134" s="33">
        <v>11</v>
      </c>
      <c r="B2134" s="15" t="s">
        <v>683</v>
      </c>
      <c r="D2134" s="109"/>
      <c r="F2134" s="3">
        <f>D2134*E2134</f>
        <v>0</v>
      </c>
    </row>
    <row r="2135" spans="1:6" ht="12.75">
      <c r="A2135" s="33"/>
      <c r="B2135" s="15"/>
      <c r="C2135" s="212" t="s">
        <v>17</v>
      </c>
      <c r="D2135" s="109">
        <v>27.8</v>
      </c>
      <c r="F2135" s="3">
        <f>D2135*E2135</f>
        <v>0</v>
      </c>
    </row>
    <row r="2136" spans="1:4" ht="12.75">
      <c r="A2136" s="33"/>
      <c r="B2136" s="15"/>
      <c r="C2136" s="212"/>
      <c r="D2136" s="109"/>
    </row>
    <row r="2137" spans="1:10" ht="102" customHeight="1">
      <c r="A2137" s="33">
        <v>12</v>
      </c>
      <c r="B2137" s="15" t="s">
        <v>684</v>
      </c>
      <c r="D2137" s="109"/>
      <c r="F2137" s="3">
        <f>D2137*E2137</f>
        <v>0</v>
      </c>
      <c r="J2137" s="32"/>
    </row>
    <row r="2138" spans="1:6" ht="12.75">
      <c r="A2138" s="33"/>
      <c r="B2138" s="15"/>
      <c r="C2138" s="212" t="s">
        <v>17</v>
      </c>
      <c r="D2138" s="109">
        <v>17</v>
      </c>
      <c r="F2138" s="3">
        <f>D2138*E2138</f>
        <v>0</v>
      </c>
    </row>
    <row r="2139" spans="1:4" ht="12.75">
      <c r="A2139" s="33"/>
      <c r="B2139" s="15"/>
      <c r="C2139" s="212"/>
      <c r="D2139" s="109"/>
    </row>
    <row r="2140" spans="1:6" ht="127.5">
      <c r="A2140" s="33">
        <v>13</v>
      </c>
      <c r="B2140" s="15" t="s">
        <v>685</v>
      </c>
      <c r="D2140" s="109"/>
      <c r="F2140" s="3">
        <f>D2140*E2140</f>
        <v>0</v>
      </c>
    </row>
    <row r="2141" spans="1:6" ht="12.75">
      <c r="A2141" s="33"/>
      <c r="B2141" s="15"/>
      <c r="C2141" s="212" t="s">
        <v>17</v>
      </c>
      <c r="D2141" s="109">
        <v>8.5</v>
      </c>
      <c r="F2141" s="3">
        <f>D2141*E2141</f>
        <v>0</v>
      </c>
    </row>
    <row r="2142" spans="1:4" ht="12.75">
      <c r="A2142" s="33"/>
      <c r="B2142" s="15"/>
      <c r="C2142" s="212"/>
      <c r="D2142" s="109"/>
    </row>
    <row r="2143" spans="1:6" ht="127.5">
      <c r="A2143" s="33">
        <v>14</v>
      </c>
      <c r="B2143" s="15" t="s">
        <v>686</v>
      </c>
      <c r="D2143" s="109"/>
      <c r="F2143" s="3">
        <f>D2143*E2143</f>
        <v>0</v>
      </c>
    </row>
    <row r="2144" spans="1:6" ht="12.75">
      <c r="A2144" s="33"/>
      <c r="B2144" s="15"/>
      <c r="C2144" s="212" t="s">
        <v>17</v>
      </c>
      <c r="D2144" s="109">
        <v>10</v>
      </c>
      <c r="F2144" s="3">
        <f>D2144*E2144</f>
        <v>0</v>
      </c>
    </row>
    <row r="2145" spans="1:4" ht="12.75">
      <c r="A2145" s="33"/>
      <c r="B2145" s="15"/>
      <c r="C2145" s="212"/>
      <c r="D2145" s="109"/>
    </row>
    <row r="2146" spans="1:6" s="84" customFormat="1" ht="165.75">
      <c r="A2146" s="48">
        <v>15</v>
      </c>
      <c r="B2146" s="51" t="s">
        <v>687</v>
      </c>
      <c r="C2146" s="204"/>
      <c r="D2146" s="139"/>
      <c r="E2146" s="86"/>
      <c r="F2146" s="86">
        <f>D2146*E2146</f>
        <v>0</v>
      </c>
    </row>
    <row r="2147" spans="1:6" ht="12.75">
      <c r="A2147" s="33"/>
      <c r="B2147" s="15"/>
      <c r="C2147" s="212" t="s">
        <v>17</v>
      </c>
      <c r="D2147" s="109">
        <v>410</v>
      </c>
      <c r="F2147" s="3">
        <f>D2147*E2147</f>
        <v>0</v>
      </c>
    </row>
    <row r="2148" spans="1:4" ht="12.75">
      <c r="A2148" s="33"/>
      <c r="B2148" s="15"/>
      <c r="C2148" s="212"/>
      <c r="D2148" s="109"/>
    </row>
    <row r="2149" spans="1:4" ht="127.5">
      <c r="A2149" s="33">
        <v>16</v>
      </c>
      <c r="B2149" s="51" t="s">
        <v>693</v>
      </c>
      <c r="C2149" s="212"/>
      <c r="D2149" s="109"/>
    </row>
    <row r="2150" spans="1:6" ht="12.75">
      <c r="A2150" s="33"/>
      <c r="B2150" s="15"/>
      <c r="C2150" s="212" t="s">
        <v>17</v>
      </c>
      <c r="D2150" s="109">
        <v>21</v>
      </c>
      <c r="F2150" s="3">
        <f>D2150*E2150</f>
        <v>0</v>
      </c>
    </row>
    <row r="2151" spans="1:4" ht="12.75">
      <c r="A2151" s="33"/>
      <c r="B2151" s="15"/>
      <c r="C2151" s="212"/>
      <c r="D2151" s="109"/>
    </row>
    <row r="2152" spans="1:4" ht="114.75">
      <c r="A2152" s="33">
        <v>17</v>
      </c>
      <c r="B2152" s="15" t="s">
        <v>690</v>
      </c>
      <c r="C2152" s="212"/>
      <c r="D2152" s="109"/>
    </row>
    <row r="2153" spans="1:6" ht="12.75">
      <c r="A2153" s="33"/>
      <c r="B2153" s="15"/>
      <c r="C2153" s="212" t="s">
        <v>17</v>
      </c>
      <c r="D2153" s="109">
        <v>80</v>
      </c>
      <c r="F2153" s="3">
        <f>D2153*E2153</f>
        <v>0</v>
      </c>
    </row>
    <row r="2154" spans="1:4" ht="12.75">
      <c r="A2154" s="33"/>
      <c r="B2154" s="15"/>
      <c r="C2154" s="212"/>
      <c r="D2154" s="109"/>
    </row>
    <row r="2155" spans="1:4" ht="114.75">
      <c r="A2155" s="33">
        <v>18</v>
      </c>
      <c r="B2155" s="15" t="s">
        <v>691</v>
      </c>
      <c r="C2155" s="212"/>
      <c r="D2155" s="109"/>
    </row>
    <row r="2156" spans="1:6" ht="12.75">
      <c r="A2156" s="33"/>
      <c r="B2156" s="15"/>
      <c r="C2156" s="212" t="s">
        <v>17</v>
      </c>
      <c r="D2156" s="109">
        <v>20</v>
      </c>
      <c r="F2156" s="3">
        <f>D2156*E2156</f>
        <v>0</v>
      </c>
    </row>
    <row r="2157" spans="1:4" ht="12.75">
      <c r="A2157" s="33"/>
      <c r="B2157" s="15"/>
      <c r="C2157" s="212"/>
      <c r="D2157" s="109"/>
    </row>
    <row r="2158" spans="1:4" ht="114.75">
      <c r="A2158" s="33">
        <v>19</v>
      </c>
      <c r="B2158" s="15" t="s">
        <v>692</v>
      </c>
      <c r="C2158" s="212"/>
      <c r="D2158" s="109"/>
    </row>
    <row r="2159" spans="1:6" ht="12.75">
      <c r="A2159" s="33"/>
      <c r="B2159" s="15"/>
      <c r="C2159" s="212" t="s">
        <v>17</v>
      </c>
      <c r="D2159" s="109">
        <v>55</v>
      </c>
      <c r="F2159" s="3">
        <f>D2159*E2159</f>
        <v>0</v>
      </c>
    </row>
    <row r="2160" spans="1:4" ht="12.75">
      <c r="A2160" s="33"/>
      <c r="B2160" s="15"/>
      <c r="C2160" s="212"/>
      <c r="D2160" s="109"/>
    </row>
    <row r="2161" spans="1:4" ht="102">
      <c r="A2161" s="33">
        <v>20</v>
      </c>
      <c r="B2161" s="15" t="s">
        <v>689</v>
      </c>
      <c r="C2161" s="212"/>
      <c r="D2161" s="109"/>
    </row>
    <row r="2162" spans="1:6" ht="12.75">
      <c r="A2162" s="33"/>
      <c r="B2162" s="15"/>
      <c r="C2162" s="212" t="s">
        <v>17</v>
      </c>
      <c r="D2162" s="109">
        <v>40</v>
      </c>
      <c r="F2162" s="3">
        <f>D2162*E2162</f>
        <v>0</v>
      </c>
    </row>
    <row r="2163" spans="1:5" ht="12.75">
      <c r="A2163" s="33"/>
      <c r="C2163" s="182"/>
      <c r="D2163" s="114"/>
      <c r="E2163" s="11"/>
    </row>
    <row r="2164" spans="1:5" ht="127.5">
      <c r="A2164" s="33">
        <v>21</v>
      </c>
      <c r="B2164" s="15" t="s">
        <v>688</v>
      </c>
      <c r="C2164" s="182"/>
      <c r="D2164" s="114"/>
      <c r="E2164" s="11"/>
    </row>
    <row r="2165" spans="1:6" ht="12.75">
      <c r="A2165" s="33"/>
      <c r="C2165" s="182" t="s">
        <v>17</v>
      </c>
      <c r="D2165" s="114">
        <v>22</v>
      </c>
      <c r="E2165" s="11"/>
      <c r="F2165" s="3">
        <f>D2165*E2165</f>
        <v>0</v>
      </c>
    </row>
    <row r="2166" spans="1:5" ht="12.75">
      <c r="A2166" s="12"/>
      <c r="B2166" s="12"/>
      <c r="C2166" s="199"/>
      <c r="D2166" s="114"/>
      <c r="E2166" s="27"/>
    </row>
    <row r="2167" spans="1:6" ht="13.5" thickBot="1">
      <c r="A2167" s="59"/>
      <c r="B2167" s="40" t="s">
        <v>740</v>
      </c>
      <c r="C2167" s="200"/>
      <c r="D2167" s="42"/>
      <c r="E2167" s="60"/>
      <c r="F2167" s="61">
        <f>SUM(F2096:F2165)</f>
        <v>0</v>
      </c>
    </row>
    <row r="2168" ht="12.75">
      <c r="D2168" s="2"/>
    </row>
    <row r="2170" spans="1:4" ht="13.5" thickBot="1">
      <c r="A2170" s="44">
        <v>9</v>
      </c>
      <c r="B2170" s="44" t="s">
        <v>856</v>
      </c>
      <c r="D2170" s="152"/>
    </row>
    <row r="2171" ht="12.75">
      <c r="D2171" s="152"/>
    </row>
    <row r="2172" spans="2:4" ht="76.5">
      <c r="B2172" s="23" t="s">
        <v>873</v>
      </c>
      <c r="D2172" s="152"/>
    </row>
    <row r="2173" spans="1:5" ht="12.75">
      <c r="A2173" s="33"/>
      <c r="C2173" s="182"/>
      <c r="D2173" s="114"/>
      <c r="E2173" s="11"/>
    </row>
    <row r="2174" spans="1:5" ht="153">
      <c r="A2174" s="33">
        <v>1</v>
      </c>
      <c r="B2174" s="15" t="s">
        <v>874</v>
      </c>
      <c r="C2174" s="182"/>
      <c r="D2174" s="114"/>
      <c r="E2174" s="11"/>
    </row>
    <row r="2175" spans="1:6" ht="12.75">
      <c r="A2175" s="33"/>
      <c r="C2175" s="182" t="s">
        <v>130</v>
      </c>
      <c r="D2175" s="114">
        <v>11</v>
      </c>
      <c r="E2175" s="11"/>
      <c r="F2175" s="3">
        <f>D2175*E2175</f>
        <v>0</v>
      </c>
    </row>
    <row r="2176" ht="12.75">
      <c r="D2176" s="152"/>
    </row>
    <row r="2177" spans="1:5" ht="153">
      <c r="A2177" s="33">
        <v>2</v>
      </c>
      <c r="B2177" s="15" t="s">
        <v>872</v>
      </c>
      <c r="C2177" s="182"/>
      <c r="D2177" s="114"/>
      <c r="E2177" s="11"/>
    </row>
    <row r="2178" spans="1:6" ht="12.75">
      <c r="A2178" s="33"/>
      <c r="C2178" s="182" t="s">
        <v>130</v>
      </c>
      <c r="D2178" s="114">
        <v>2</v>
      </c>
      <c r="E2178" s="11"/>
      <c r="F2178" s="3">
        <f>D2178*E2178</f>
        <v>0</v>
      </c>
    </row>
    <row r="2179" ht="12.75">
      <c r="D2179" s="152"/>
    </row>
    <row r="2180" spans="1:5" ht="153">
      <c r="A2180" s="33">
        <v>3</v>
      </c>
      <c r="B2180" s="15" t="s">
        <v>871</v>
      </c>
      <c r="C2180" s="182"/>
      <c r="D2180" s="114"/>
      <c r="E2180" s="11"/>
    </row>
    <row r="2181" spans="1:6" ht="12.75">
      <c r="A2181" s="33"/>
      <c r="C2181" s="182" t="s">
        <v>130</v>
      </c>
      <c r="D2181" s="114">
        <v>2</v>
      </c>
      <c r="E2181" s="11"/>
      <c r="F2181" s="3">
        <f>D2181*E2181</f>
        <v>0</v>
      </c>
    </row>
    <row r="2182" ht="12.75">
      <c r="D2182" s="152"/>
    </row>
    <row r="2183" spans="1:5" ht="165.75">
      <c r="A2183" s="33">
        <v>4</v>
      </c>
      <c r="B2183" s="15" t="s">
        <v>870</v>
      </c>
      <c r="C2183" s="182"/>
      <c r="D2183" s="114"/>
      <c r="E2183" s="11"/>
    </row>
    <row r="2184" spans="1:6" ht="12.75">
      <c r="A2184" s="33"/>
      <c r="C2184" s="182" t="s">
        <v>130</v>
      </c>
      <c r="D2184" s="114">
        <v>2</v>
      </c>
      <c r="E2184" s="11"/>
      <c r="F2184" s="3">
        <f>D2184*E2184</f>
        <v>0</v>
      </c>
    </row>
    <row r="2185" ht="12.75">
      <c r="D2185" s="152"/>
    </row>
    <row r="2186" spans="1:5" ht="89.25">
      <c r="A2186" s="33">
        <v>5</v>
      </c>
      <c r="B2186" s="15" t="s">
        <v>869</v>
      </c>
      <c r="C2186" s="182"/>
      <c r="D2186" s="114"/>
      <c r="E2186" s="11"/>
    </row>
    <row r="2187" spans="1:6" ht="12.75">
      <c r="A2187" s="33"/>
      <c r="C2187" s="182" t="s">
        <v>697</v>
      </c>
      <c r="D2187" s="114">
        <v>1</v>
      </c>
      <c r="E2187" s="11"/>
      <c r="F2187" s="3">
        <f>D2187*E2187</f>
        <v>0</v>
      </c>
    </row>
    <row r="2188" ht="12.75">
      <c r="D2188" s="152"/>
    </row>
    <row r="2189" spans="1:5" ht="89.25">
      <c r="A2189" s="33">
        <v>6</v>
      </c>
      <c r="B2189" s="15" t="s">
        <v>868</v>
      </c>
      <c r="C2189" s="182"/>
      <c r="D2189" s="114"/>
      <c r="E2189" s="11"/>
    </row>
    <row r="2190" spans="1:6" ht="12.75">
      <c r="A2190" s="33"/>
      <c r="C2190" s="182" t="s">
        <v>697</v>
      </c>
      <c r="D2190" s="114">
        <v>1</v>
      </c>
      <c r="E2190" s="11"/>
      <c r="F2190" s="3">
        <f>D2190*E2190</f>
        <v>0</v>
      </c>
    </row>
    <row r="2191" ht="12.75">
      <c r="D2191" s="152"/>
    </row>
    <row r="2192" spans="1:5" ht="89.25">
      <c r="A2192" s="33">
        <v>7</v>
      </c>
      <c r="B2192" s="15" t="s">
        <v>867</v>
      </c>
      <c r="C2192" s="182"/>
      <c r="D2192" s="114"/>
      <c r="E2192" s="11"/>
    </row>
    <row r="2193" spans="1:6" ht="12.75">
      <c r="A2193" s="33"/>
      <c r="C2193" s="182" t="s">
        <v>697</v>
      </c>
      <c r="D2193" s="114">
        <v>1</v>
      </c>
      <c r="E2193" s="11"/>
      <c r="F2193" s="3">
        <f>D2193*E2193</f>
        <v>0</v>
      </c>
    </row>
    <row r="2194" ht="12.75">
      <c r="D2194" s="152"/>
    </row>
    <row r="2195" spans="1:5" ht="89.25">
      <c r="A2195" s="33">
        <v>8</v>
      </c>
      <c r="B2195" s="15" t="s">
        <v>864</v>
      </c>
      <c r="C2195" s="182"/>
      <c r="D2195" s="114"/>
      <c r="E2195" s="11"/>
    </row>
    <row r="2196" spans="1:6" ht="12.75">
      <c r="A2196" s="33"/>
      <c r="C2196" s="182" t="s">
        <v>697</v>
      </c>
      <c r="D2196" s="114">
        <v>1</v>
      </c>
      <c r="E2196" s="11"/>
      <c r="F2196" s="3">
        <f>D2196*E2196</f>
        <v>0</v>
      </c>
    </row>
    <row r="2197" ht="12.75">
      <c r="B2197" s="84"/>
    </row>
    <row r="2198" spans="1:6" ht="12.75">
      <c r="A2198" s="107">
        <v>9</v>
      </c>
      <c r="B2198" s="125" t="s">
        <v>858</v>
      </c>
      <c r="C2198" s="213"/>
      <c r="D2198" s="152"/>
      <c r="E2198" s="168"/>
      <c r="F2198" s="168"/>
    </row>
    <row r="2199" spans="1:6" ht="204">
      <c r="A2199" s="107"/>
      <c r="B2199" s="169" t="s">
        <v>865</v>
      </c>
      <c r="C2199" s="214" t="s">
        <v>767</v>
      </c>
      <c r="D2199" s="152">
        <v>3</v>
      </c>
      <c r="E2199" s="168"/>
      <c r="F2199" s="168">
        <f>D2199*E2199</f>
        <v>0</v>
      </c>
    </row>
    <row r="2200" spans="1:6" ht="12.75">
      <c r="A2200" s="107"/>
      <c r="B2200" s="107"/>
      <c r="C2200" s="213"/>
      <c r="D2200" s="152"/>
      <c r="E2200" s="168"/>
      <c r="F2200" s="168"/>
    </row>
    <row r="2201" spans="1:6" ht="12.75">
      <c r="A2201" s="107">
        <v>10</v>
      </c>
      <c r="B2201" s="125" t="s">
        <v>863</v>
      </c>
      <c r="C2201" s="213"/>
      <c r="D2201" s="152"/>
      <c r="E2201" s="168"/>
      <c r="F2201" s="168"/>
    </row>
    <row r="2202" spans="1:6" ht="114.75">
      <c r="A2202" s="107"/>
      <c r="B2202" s="169" t="s">
        <v>866</v>
      </c>
      <c r="C2202" s="214" t="s">
        <v>767</v>
      </c>
      <c r="D2202" s="152">
        <v>1</v>
      </c>
      <c r="E2202" s="168"/>
      <c r="F2202" s="168">
        <f>D2202*E2202</f>
        <v>0</v>
      </c>
    </row>
    <row r="2203" spans="1:6" ht="12.75">
      <c r="A2203" s="107"/>
      <c r="B2203" s="107"/>
      <c r="C2203" s="213"/>
      <c r="D2203" s="152"/>
      <c r="E2203" s="168"/>
      <c r="F2203" s="168"/>
    </row>
    <row r="2204" spans="1:6" ht="12.75">
      <c r="A2204" s="107">
        <v>11</v>
      </c>
      <c r="B2204" s="125" t="s">
        <v>861</v>
      </c>
      <c r="C2204" s="213"/>
      <c r="D2204" s="152"/>
      <c r="E2204" s="168"/>
      <c r="F2204" s="168"/>
    </row>
    <row r="2205" spans="1:6" ht="76.5">
      <c r="A2205" s="107"/>
      <c r="B2205" s="169" t="s">
        <v>862</v>
      </c>
      <c r="C2205" s="214" t="s">
        <v>767</v>
      </c>
      <c r="D2205" s="152">
        <v>3</v>
      </c>
      <c r="E2205" s="168"/>
      <c r="F2205" s="168">
        <f>D2205*E2205</f>
        <v>0</v>
      </c>
    </row>
    <row r="2206" spans="1:6" ht="12.75">
      <c r="A2206" s="107"/>
      <c r="B2206" s="107"/>
      <c r="C2206" s="213"/>
      <c r="D2206" s="152"/>
      <c r="E2206" s="168"/>
      <c r="F2206" s="168"/>
    </row>
    <row r="2207" spans="1:6" ht="12.75">
      <c r="A2207" s="107">
        <v>12</v>
      </c>
      <c r="B2207" s="125" t="s">
        <v>859</v>
      </c>
      <c r="C2207" s="213"/>
      <c r="D2207" s="152"/>
      <c r="E2207" s="168"/>
      <c r="F2207" s="168"/>
    </row>
    <row r="2208" spans="1:8" ht="102">
      <c r="A2208" s="107"/>
      <c r="B2208" s="106" t="s">
        <v>860</v>
      </c>
      <c r="C2208" s="214" t="s">
        <v>767</v>
      </c>
      <c r="D2208" s="152">
        <v>1</v>
      </c>
      <c r="E2208" s="168"/>
      <c r="F2208" s="168">
        <f>D2208*E2208</f>
        <v>0</v>
      </c>
      <c r="H2208" s="150"/>
    </row>
    <row r="2209" ht="12.75">
      <c r="D2209" s="152"/>
    </row>
    <row r="2210" spans="1:6" ht="13.5" thickBot="1">
      <c r="A2210" s="59"/>
      <c r="B2210" s="40" t="s">
        <v>856</v>
      </c>
      <c r="C2210" s="200"/>
      <c r="D2210" s="77"/>
      <c r="E2210" s="60"/>
      <c r="F2210" s="61">
        <f>SUM(F2172:F2196)</f>
        <v>0</v>
      </c>
    </row>
  </sheetData>
  <sheetProtection/>
  <mergeCells count="26">
    <mergeCell ref="A1624:A1625"/>
    <mergeCell ref="A270:A271"/>
    <mergeCell ref="A1:A3"/>
    <mergeCell ref="A1107:A1108"/>
    <mergeCell ref="B57:F57"/>
    <mergeCell ref="B58:F58"/>
    <mergeCell ref="B59:F59"/>
    <mergeCell ref="B60:F60"/>
    <mergeCell ref="B61:F61"/>
    <mergeCell ref="B62:F62"/>
    <mergeCell ref="B63:F63"/>
    <mergeCell ref="B64:F64"/>
    <mergeCell ref="B65:F65"/>
    <mergeCell ref="B66:F66"/>
    <mergeCell ref="B67:F67"/>
    <mergeCell ref="B68:F68"/>
    <mergeCell ref="B3:F3"/>
    <mergeCell ref="A10:F10"/>
    <mergeCell ref="B290:F290"/>
    <mergeCell ref="B376:F376"/>
    <mergeCell ref="B69:F69"/>
    <mergeCell ref="B71:F71"/>
    <mergeCell ref="B72:F72"/>
    <mergeCell ref="B73:F73"/>
    <mergeCell ref="B74:F74"/>
    <mergeCell ref="B70:F70"/>
  </mergeCells>
  <printOptions/>
  <pageMargins left="0.984251968503937" right="0.3937007874015748" top="0.984251968503937" bottom="0.984251968503937" header="0" footer="0"/>
  <pageSetup horizontalDpi="600" verticalDpi="600" orientation="portrait" paperSize="9" r:id="rId1"/>
  <headerFooter alignWithMargins="0">
    <oddFooter>&amp;C&amp;P / &amp;N</oddFooter>
  </headerFooter>
  <rowBreaks count="34" manualBreakCount="34">
    <brk id="20" max="6" man="1"/>
    <brk id="53" max="6" man="1"/>
    <brk id="76" max="255" man="1"/>
    <brk id="122" max="6" man="1"/>
    <brk id="159" max="6" man="1"/>
    <brk id="221" max="6" man="1"/>
    <brk id="231" max="6" man="1"/>
    <brk id="246" max="6" man="1"/>
    <brk id="264" max="6" man="1"/>
    <brk id="285" max="6" man="1"/>
    <brk id="372" max="255" man="1"/>
    <brk id="406" max="255" man="1"/>
    <brk id="418" max="255" man="1"/>
    <brk id="539" max="255" man="1"/>
    <brk id="804" max="255" man="1"/>
    <brk id="1038" max="6" man="1"/>
    <brk id="1057" max="6" man="1"/>
    <brk id="1102" max="255" man="1"/>
    <brk id="1177" max="6" man="1"/>
    <brk id="1218" max="6" man="1"/>
    <brk id="1252" max="6" man="1"/>
    <brk id="1325" max="6" man="1"/>
    <brk id="1367" max="6" man="1"/>
    <brk id="1441" max="6" man="1"/>
    <brk id="1550" max="6" man="1"/>
    <brk id="1618" max="6" man="1"/>
    <brk id="1691" max="6" man="1"/>
    <brk id="1782" max="6" man="1"/>
    <brk id="1974" max="6" man="1"/>
    <brk id="1993" max="6" man="1"/>
    <brk id="2015" max="6" man="1"/>
    <brk id="2048" max="6" man="1"/>
    <brk id="2088" max="6" man="1"/>
    <brk id="216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Alenka Čadež kobol</cp:lastModifiedBy>
  <cp:lastPrinted>2018-09-03T07:56:51Z</cp:lastPrinted>
  <dcterms:created xsi:type="dcterms:W3CDTF">2007-04-23T10:59:39Z</dcterms:created>
  <dcterms:modified xsi:type="dcterms:W3CDTF">2018-09-03T08:01:28Z</dcterms:modified>
  <cp:category/>
  <cp:version/>
  <cp:contentType/>
  <cp:contentStatus/>
</cp:coreProperties>
</file>