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05" windowHeight="115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<sst xmlns="http://schemas.openxmlformats.org/spreadsheetml/2006/main" count="120" uniqueCount="94">
  <si>
    <t>OPREMA LABORATORIJA</t>
  </si>
  <si>
    <t>SPLOŠNI OPIS</t>
  </si>
  <si>
    <t>04 01</t>
  </si>
  <si>
    <t>POZICIJA 1</t>
  </si>
  <si>
    <t>kos</t>
  </si>
  <si>
    <t>04 02</t>
  </si>
  <si>
    <t>POZICIJA 2</t>
  </si>
  <si>
    <t>Kompozicija spodnjih elementov, skupna dimenzije 240/80/90 cm, marine edge rob pulta, po skici</t>
  </si>
  <si>
    <t>04 03</t>
  </si>
  <si>
    <t>POZICIJA 3</t>
  </si>
  <si>
    <t>04 04</t>
  </si>
  <si>
    <t>POZICIJA 4</t>
  </si>
  <si>
    <t>04 05</t>
  </si>
  <si>
    <t>POZICIJA 5</t>
  </si>
  <si>
    <t>04 06</t>
  </si>
  <si>
    <t>POZICIJA 6</t>
  </si>
  <si>
    <t>04 07</t>
  </si>
  <si>
    <t>POZICIJA 7</t>
  </si>
  <si>
    <t>04 08</t>
  </si>
  <si>
    <t>POZICIJA 8</t>
  </si>
  <si>
    <t>04 09</t>
  </si>
  <si>
    <t>POZICIJA 9</t>
  </si>
  <si>
    <t>04 10</t>
  </si>
  <si>
    <t>POZICIJA 10</t>
  </si>
  <si>
    <t>04 11</t>
  </si>
  <si>
    <t>POZICIJA 11</t>
  </si>
  <si>
    <t>04 12</t>
  </si>
  <si>
    <t>POZICIJA 12</t>
  </si>
  <si>
    <t>04 13</t>
  </si>
  <si>
    <t>POZICIJA 13</t>
  </si>
  <si>
    <t>04 14</t>
  </si>
  <si>
    <t>POZICIJA 14</t>
  </si>
  <si>
    <t>04 15</t>
  </si>
  <si>
    <t>04 16</t>
  </si>
  <si>
    <t>Dobava vrtiljaka brez naslona , tapecirni material za sanitarno čiščenje barva po izbiri</t>
  </si>
  <si>
    <t>04 17</t>
  </si>
  <si>
    <t>04 18</t>
  </si>
  <si>
    <t>m2</t>
  </si>
  <si>
    <t>04 19</t>
  </si>
  <si>
    <t>Izdelava, dobava in montaža garderobne stene iz enakega materiala kot pohištvene fronte, s tremi obešalniki, dimenzije 80 X 228 cm.</t>
  </si>
  <si>
    <t>04 20</t>
  </si>
  <si>
    <t>SKUPAJ</t>
  </si>
  <si>
    <t>Kompozicija zgornjih elementov, skupna dimenzija 120/36/78, pol odprto, pol zaprto</t>
  </si>
  <si>
    <t>Kompozicija spodnjih elementov, dimenzije   170/60/75 cm, navadni rob pulta</t>
  </si>
  <si>
    <t>Ponovna montaža  in po potrebi obnova obstoječih spodnjih in visečih elementov sprejemnega pulta, dimenzije 195 + 170 /60/75 cm, viseči del 195/30/78 cm</t>
  </si>
  <si>
    <t>Kompozicija visoke omare, spodnjega pulta in viseče omarice po skici, integriran umivalnik za umivanje rok, rob pulta marine edge, skupna dimenzija   120/228/60 cm</t>
  </si>
  <si>
    <t>04 21</t>
  </si>
  <si>
    <t>04 22</t>
  </si>
  <si>
    <t>04 23</t>
  </si>
  <si>
    <t>04 24</t>
  </si>
  <si>
    <t>04 25</t>
  </si>
  <si>
    <t>04 26</t>
  </si>
  <si>
    <t>04 27</t>
  </si>
  <si>
    <t>Izdelava, dobava in montaža predelne (španske) stene iz inox konstrukcije zasteklene z motnim akrilnim steklom , glavna pritrditev v stropno ploščo, čimmanj podstavkov fiksiranih na tla,dvignjena 10 cm od tal,  bočna stabilnost 100 Kp/m2, po tlorisu, konstrukcijo dimenzionira izvajalec.</t>
  </si>
  <si>
    <t xml:space="preserve">Velikost, oblika, predali, police, zaprti in odprti deli so razvidni iz priloženih shem opreme. </t>
  </si>
  <si>
    <t xml:space="preserve">Z nalimki so oblečene tudi vse notranje stranice in police. </t>
  </si>
  <si>
    <t>04 28</t>
  </si>
  <si>
    <t xml:space="preserve">Dobava in montaža varnostnega stekla pred sprejemnim oknom dimenzije 75/ 50 cm, z inox pritrdili na štirih mestih pritrjeno v stranski špaleti. </t>
  </si>
  <si>
    <t>Kompozicija spodnjih elementov, skupna dimenzija 267/80/90 cm, delovo mesto, integrirano korito, pod koritom podpultni koš za ločeno zbiranje odpadkov; izvlečna polica za tipkovnico, marine edge rob pulta, po skici</t>
  </si>
  <si>
    <t>Kompozicija spodnjih elementov, skupna dimenzija  380/80/90  , marine edge rob pulta, na desni strani prostor za podpultni hladilnik, po skici</t>
  </si>
  <si>
    <t>Omarica na kolescih za material in opremo 60/60/45 cm z dvignjenim robom na vrhu vozička.</t>
  </si>
  <si>
    <t>Voziček - mizica s polico dimenzije 50/70/90  za material in opremo</t>
  </si>
  <si>
    <t>Kompozicija spodnjih elementov, dimenzije 110/60/75  , navadni rob pulta, spodaj predalnik 50/60/75 cm.</t>
  </si>
  <si>
    <t xml:space="preserve">Zgornji odprt element  dimenzije      100/36/78 </t>
  </si>
  <si>
    <t xml:space="preserve">Kompozicija zgornjih elementov, skupna dimenzija 170/36/78, zaprti del širine 50 cm </t>
  </si>
  <si>
    <t xml:space="preserve">Dobava laboratorijskih vrtiljakov, tapecirni material primeren za sanitarno čiščenje, barva po izbiri in sicer:  - 2 laboratorijska vrtiljaka primerna za višino pulta 75cm,                                                                                                      - 4 laboratorijski vrtiljaki primerni za višino pulta 90 cm nastavljivi po višini 56/82 cm (omogočajo gledanje v mikroskop tudi laboratorijskemu tehniku telesne višine 160cm.  </t>
  </si>
  <si>
    <r>
      <t>Dobava odvzemnega laboratorijskega stola primerna za laboratorijskega tehnika, ki izvršuje odvzem krvi, barva svetla siva, tapecirni material za sanitarno čiščenje, barva po izbiri</t>
    </r>
  </si>
  <si>
    <t>Dobava odvzemnega laboratorijskega stola z integiranim sistemom za spust v horizontalno lego, z nastavki za položitev roke preiskovanca v pravilni položaj za odvzem krvi, barva svetla siva, tapecirni material za sanitarno čiščenje</t>
  </si>
  <si>
    <t>Izdelava in motaža konzolne police dimenzije 70/20 cm v sanitarnih kabinah</t>
  </si>
  <si>
    <t>Kompozicija spodnjih elementov, dimenzije 230/60/90 cm , marine edge rob pulta, integrirano korito, zaprta stranica proti prostoru.</t>
  </si>
  <si>
    <t xml:space="preserve">Izdelava, dobava in montaža stenske obloge iz enakega materiala kot pultna plošča - TOP LAB TRESPA , montirana med spodnjimi in zgornjimi elementi brez vidnih pritrjeval,  , sicer z zaključnim robom, kjer ni zgornjih elementov. </t>
  </si>
  <si>
    <t>Konzolni pult dimenzije 210/45 , montiran na višino 90 cm, navaden rob pulta, pod pultom omarica  na kolescih  za material in opremo dimenzije 60/60/45 cm z dvignjenim robom na vrhu vozička, voziček z naloženim materialom v višini 25 cm se lahko spravi pod konzolni pult.</t>
  </si>
  <si>
    <t xml:space="preserve">Spodnji element dimezije 230/80/90 cm , odprt, zaprta stranica proti prostoru, marine edge rob pulta, nosilnost pulta mora biti primerna za postavitev hematološkega analizatorja teže 95 kg, 2 kosa računalnika in valjčni mešalec, 2x izvlečna polica za tipkovnico. V pultu predvideti utore za potrebe hematološkega analizatorja. </t>
  </si>
  <si>
    <t xml:space="preserve">Kompozicija spodnjih elementov, dimenzije 300/80/90 cm , marine edge rob pulta, izvlečna polica za računalnik, nosilnost pulta mora biti primerna za postavitev hematološkega analizatorja teže 36,2 kg, računalnika, CRP, 2X SEDICO in valjčni mešalnik. Utori v pultu za potrebe hematološkega analizatorja. </t>
  </si>
  <si>
    <t>Kompozicija spodnjih elementov, dimenzije  195/80/90 cm , izvlečna polica za tipkovnico + dodatna konzolna polica 90/60cm ( odprt spodnji element 90/60/90cm,  marine edge rob pulta.</t>
  </si>
  <si>
    <t xml:space="preserve">Kompozicija zgornjih elementov, skupna dimenzija 300/36/78 cm, zaprti in odprti elementi, višina med pultom in zgornjimi elementi na mestu, kjer bo postavljen  hematološki analizator, mora biti min. 60 cm. </t>
  </si>
  <si>
    <t xml:space="preserve">Kompozicija zgornjih elementov  , skupna dolžina  340 cm, levi del  195/36/78, desni del 145/36/48 cm) odprto, pol zaprto in na desni strani prazni element z možnostjo postavitve računalnika in monitorja , z izvlečno polico za tipkovnico zgoraj. </t>
  </si>
  <si>
    <t>V ceni opreme je zajeta izdelava , dobava in montaža pohištvenih elementov iz kvalitetne osnove ( npr. oplemenitena iverka ali mediapan)  obložene z mehansko odpornim in pralnim laminatom, odpornim na  na reagente, ki se uporabljajo pri dejavnosti laboratorijev v zdravstvenem  domu, za laboratorijsko opremo,  lahko se uporabi tudi primeren strukturni lak. Vzorec materiala (estetski vidik) potrdi projektant pred začetkom del.</t>
  </si>
  <si>
    <t xml:space="preserve">Pulti z dvignjenim robom ( marine edge) in navadnim robom izdelani iz TOP LAB ( TRESPA) deb. 20 mm ali po kvaliteti  enakovrednega  materiala v izbrani barvi (zaželena svetlo modra barva). Umivalniki in korita iz primernega materiala morajo biti integrirani  v pultno ploščo, zaokrožen priključek pulta, na stensko oblogo. Umivalniki se nahajajo na pultih z dvignjenim robom (marine edge). Rob pulta je dvignjen na vseh stranicah pulta. Vzorec materiala (estetski vidik) potrdi projektant pred začetkom del. </t>
  </si>
  <si>
    <t>Podstavki elementov na stiku s tlemi oblečeni morajo biti oblečeni s cokelno letvijo iz eloksiranega aluminija  s silikonsko zatesnitvijo na tlak, podnožja morajo imeti možnost  višinske regulacije.</t>
  </si>
  <si>
    <t>V ceni morajo biti zajete podkonstrukcije in konzole za montažo konzolnih in visečih elementov v zid.)</t>
  </si>
  <si>
    <t xml:space="preserve">Kolesa mobilnih omar, mize  in predalnikov  morajo imeti minimalno nosilnost 80 kg,  kotalna površina mora biti gumirana. </t>
  </si>
  <si>
    <t>Okovje, ročaji in obešalne kljuke  morajo biti iz kovine, mat krom  obdelave, kvalitete kot npr. Rujz, kar potrdi projektant (estetski vidik) pred začetkom del.</t>
  </si>
  <si>
    <t>Zaklepanje omar in predalnikov mora biti s kvalitetnimi ključavnicami z možnostjo sistemskega ključa in naknadno menjavo cilindrov.</t>
  </si>
  <si>
    <t>V plošče pultov morajo biti vgrajene zaključene odprtine za prehod inštalacijskih priključkov do aparatov na pultu.</t>
  </si>
  <si>
    <t xml:space="preserve">Za vrtilajke in ostale stole priložiti tipe in dobavitelje. Kolesa naj bodo z gumirano kotalno površino. </t>
  </si>
  <si>
    <t xml:space="preserve">Obloge sten morajo biti izdelane iz materiala kot pulti, npr. TRESPA  TOP LAB deb. 13 mm. </t>
  </si>
  <si>
    <t xml:space="preserve">Opomba: Pri Shemi na poziciji 6 je narisana samo miza na kolesih,  izdelati pa je potrebno tudi omarico na kolisih, kot izhaja iz Popisa pri poziciji  6 </t>
  </si>
  <si>
    <t>POPIS DEL</t>
  </si>
  <si>
    <t>20%DDV</t>
  </si>
  <si>
    <t>SKUPAJ Z DDV</t>
  </si>
  <si>
    <t>Cena na enoto (v € brez DDV)</t>
  </si>
  <si>
    <t>Količina</t>
  </si>
  <si>
    <t>količina x cena na enoto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</si>
</sst>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S_I_T_-;\-* #,##0.00\ _S_I_T_-;_-* &quot;-&quot;??\ _S_I_T_-;_-@_-"/>
    <numFmt numFmtId="165" formatCode="##,###,##0.000"/>
    <numFmt numFmtId="166" formatCode="###,###,##0.00"/>
  </numFmts>
  <fonts count="26"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0" fontId="3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" fillId="0" borderId="0">
      <alignment/>
      <protection/>
    </xf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0" fontId="14" fillId="20" borderId="8" applyNumberFormat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51">
      <alignment/>
      <protection/>
    </xf>
    <xf numFmtId="0" fontId="1" fillId="0" borderId="0" xfId="51" applyAlignment="1">
      <alignment horizontal="right"/>
      <protection/>
    </xf>
    <xf numFmtId="0" fontId="1" fillId="0" borderId="0" xfId="51" applyAlignment="1">
      <alignment vertical="top" wrapText="1"/>
      <protection/>
    </xf>
    <xf numFmtId="165" fontId="1" fillId="0" borderId="0" xfId="51" applyNumberFormat="1" applyAlignment="1">
      <alignment horizontal="right"/>
      <protection/>
    </xf>
    <xf numFmtId="166" fontId="1" fillId="0" borderId="0" xfId="51" applyNumberFormat="1" applyAlignment="1">
      <alignment horizontal="right"/>
      <protection/>
    </xf>
    <xf numFmtId="0" fontId="1" fillId="0" borderId="0" xfId="51" applyFont="1" applyAlignment="1">
      <alignment vertical="top" wrapText="1"/>
      <protection/>
    </xf>
    <xf numFmtId="0" fontId="2" fillId="0" borderId="0" xfId="51" applyFont="1" applyAlignment="1">
      <alignment vertical="top" wrapText="1"/>
      <protection/>
    </xf>
    <xf numFmtId="0" fontId="1" fillId="0" borderId="0" xfId="51" applyAlignment="1">
      <alignment horizontal="left" vertical="top"/>
      <protection/>
    </xf>
    <xf numFmtId="0" fontId="1" fillId="0" borderId="0" xfId="51" applyFont="1" applyAlignment="1">
      <alignment horizontal="left" vertical="top"/>
      <protection/>
    </xf>
    <xf numFmtId="0" fontId="1" fillId="0" borderId="0" xfId="51" applyFont="1">
      <alignment/>
      <protection/>
    </xf>
    <xf numFmtId="0" fontId="2" fillId="0" borderId="0" xfId="51" applyFont="1">
      <alignment/>
      <protection/>
    </xf>
    <xf numFmtId="0" fontId="2" fillId="0" borderId="0" xfId="51" applyFont="1" applyAlignment="1">
      <alignment horizontal="left" vertical="top"/>
      <protection/>
    </xf>
    <xf numFmtId="0" fontId="2" fillId="0" borderId="0" xfId="51" applyFont="1" applyAlignment="1" quotePrefix="1">
      <alignment horizontal="left" vertical="top"/>
      <protection/>
    </xf>
    <xf numFmtId="165" fontId="2" fillId="0" borderId="0" xfId="51" applyNumberFormat="1" applyFont="1" applyAlignment="1">
      <alignment horizontal="right"/>
      <protection/>
    </xf>
    <xf numFmtId="0" fontId="1" fillId="0" borderId="0" xfId="51" applyFont="1" applyAlignment="1">
      <alignment wrapText="1"/>
      <protection/>
    </xf>
    <xf numFmtId="0" fontId="1" fillId="0" borderId="0" xfId="51" applyAlignment="1">
      <alignment wrapText="1"/>
      <protection/>
    </xf>
    <xf numFmtId="164" fontId="1" fillId="0" borderId="0" xfId="60" applyFont="1" applyAlignment="1">
      <alignment/>
    </xf>
    <xf numFmtId="164" fontId="1" fillId="0" borderId="0" xfId="60" applyFont="1" applyAlignment="1">
      <alignment horizontal="right"/>
    </xf>
    <xf numFmtId="164" fontId="2" fillId="0" borderId="0" xfId="60" applyFont="1" applyAlignment="1">
      <alignment horizontal="right"/>
    </xf>
    <xf numFmtId="164" fontId="0" fillId="0" borderId="0" xfId="60" applyFont="1" applyAlignment="1">
      <alignment/>
    </xf>
    <xf numFmtId="0" fontId="1" fillId="0" borderId="0" xfId="51" applyFont="1" applyAlignment="1">
      <alignment vertical="top" wrapText="1"/>
      <protection/>
    </xf>
    <xf numFmtId="0" fontId="1" fillId="0" borderId="0" xfId="51" applyFont="1">
      <alignment/>
      <protection/>
    </xf>
    <xf numFmtId="0" fontId="1" fillId="0" borderId="0" xfId="51" applyFont="1" applyAlignment="1">
      <alignment wrapText="1"/>
      <protection/>
    </xf>
    <xf numFmtId="2" fontId="1" fillId="0" borderId="0" xfId="51" applyNumberFormat="1" applyFont="1">
      <alignment/>
      <protection/>
    </xf>
    <xf numFmtId="0" fontId="4" fillId="0" borderId="0" xfId="51" applyFont="1" applyAlignment="1">
      <alignment vertical="top" wrapText="1"/>
      <protection/>
    </xf>
    <xf numFmtId="0" fontId="4" fillId="0" borderId="0" xfId="51" applyFont="1">
      <alignment/>
      <protection/>
    </xf>
    <xf numFmtId="0" fontId="1" fillId="0" borderId="0" xfId="51" applyFont="1" applyAlignment="1">
      <alignment horizontal="left" vertical="top"/>
      <protection/>
    </xf>
    <xf numFmtId="0" fontId="1" fillId="0" borderId="0" xfId="51" applyFont="1" applyAlignment="1">
      <alignment horizontal="left"/>
      <protection/>
    </xf>
    <xf numFmtId="0" fontId="1" fillId="0" borderId="0" xfId="51" applyAlignment="1">
      <alignment horizontal="left"/>
      <protection/>
    </xf>
    <xf numFmtId="0" fontId="0" fillId="0" borderId="0" xfId="0" applyAlignment="1">
      <alignment/>
    </xf>
    <xf numFmtId="0" fontId="2" fillId="0" borderId="10" xfId="51" applyFont="1" applyBorder="1">
      <alignment/>
      <protection/>
    </xf>
    <xf numFmtId="0" fontId="2" fillId="0" borderId="11" xfId="51" applyFont="1" applyBorder="1">
      <alignment/>
      <protection/>
    </xf>
    <xf numFmtId="164" fontId="2" fillId="0" borderId="12" xfId="60" applyFont="1" applyBorder="1" applyAlignment="1">
      <alignment/>
    </xf>
    <xf numFmtId="0" fontId="23" fillId="0" borderId="13" xfId="0" applyFont="1" applyBorder="1" applyAlignment="1">
      <alignment/>
    </xf>
    <xf numFmtId="0" fontId="0" fillId="0" borderId="14" xfId="0" applyBorder="1" applyAlignment="1">
      <alignment/>
    </xf>
    <xf numFmtId="4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3" fontId="0" fillId="0" borderId="18" xfId="0" applyNumberFormat="1" applyBorder="1" applyAlignment="1">
      <alignment/>
    </xf>
    <xf numFmtId="164" fontId="2" fillId="0" borderId="12" xfId="60" applyFont="1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24" fillId="0" borderId="0" xfId="0" applyFont="1" applyAlignment="1">
      <alignment/>
    </xf>
    <xf numFmtId="0" fontId="1" fillId="0" borderId="0" xfId="51" applyAlignment="1">
      <alignment horizontal="center" vertical="top"/>
      <protection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51" applyFont="1" applyAlignment="1">
      <alignment vertical="top" wrapText="1"/>
      <protection/>
    </xf>
    <xf numFmtId="0" fontId="0" fillId="0" borderId="0" xfId="0" applyAlignment="1">
      <alignment/>
    </xf>
    <xf numFmtId="0" fontId="1" fillId="0" borderId="0" xfId="51" applyAlignment="1">
      <alignment vertical="top" wrapText="1"/>
      <protection/>
    </xf>
    <xf numFmtId="0" fontId="25" fillId="0" borderId="0" xfId="51" applyFont="1" applyAlignment="1">
      <alignment horizontal="left"/>
      <protection/>
    </xf>
    <xf numFmtId="165" fontId="25" fillId="0" borderId="0" xfId="51" applyNumberFormat="1" applyFont="1" applyAlignment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Navadno 2" xfId="51"/>
    <cellStyle name="Neutral" xfId="52"/>
    <cellStyle name="Note" xfId="53"/>
    <cellStyle name="Percent" xfId="54"/>
    <cellStyle name="Output" xfId="55"/>
    <cellStyle name="Title" xfId="56"/>
    <cellStyle name="Total" xfId="57"/>
    <cellStyle name="Currency" xfId="58"/>
    <cellStyle name="Currency [0]" xfId="59"/>
    <cellStyle name="Comma" xfId="60"/>
    <cellStyle name="Comma [0]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zoomScalePageLayoutView="0" workbookViewId="0" topLeftCell="A100">
      <selection activeCell="F24" sqref="F24"/>
    </sheetView>
  </sheetViews>
  <sheetFormatPr defaultColWidth="9.140625" defaultRowHeight="15"/>
  <cols>
    <col min="2" max="2" width="33.140625" style="0" customWidth="1"/>
    <col min="3" max="3" width="7.8515625" style="0" customWidth="1"/>
    <col min="5" max="5" width="21.8515625" style="0" customWidth="1"/>
    <col min="6" max="6" width="23.421875" style="0" customWidth="1"/>
  </cols>
  <sheetData>
    <row r="1" spans="1:6" ht="18.75">
      <c r="A1" s="45" t="s">
        <v>88</v>
      </c>
      <c r="B1" s="46"/>
      <c r="C1" s="46"/>
      <c r="D1" s="46"/>
      <c r="E1" s="46"/>
      <c r="F1" s="46"/>
    </row>
    <row r="2" spans="1:6" ht="15">
      <c r="A2" s="44"/>
      <c r="B2" s="44"/>
      <c r="C2" s="44"/>
      <c r="D2" s="44"/>
      <c r="E2" s="44"/>
      <c r="F2" s="44"/>
    </row>
    <row r="3" spans="1:6" ht="15">
      <c r="A3" s="13">
        <v>4</v>
      </c>
      <c r="B3" s="7" t="s">
        <v>0</v>
      </c>
      <c r="C3" s="1"/>
      <c r="D3" s="4"/>
      <c r="E3" s="2"/>
      <c r="F3" s="5"/>
    </row>
    <row r="4" spans="1:6" ht="15">
      <c r="A4" s="8"/>
      <c r="B4" s="25" t="s">
        <v>1</v>
      </c>
      <c r="C4" s="1"/>
      <c r="D4" s="4"/>
      <c r="E4" s="2"/>
      <c r="F4" s="5"/>
    </row>
    <row r="5" spans="1:6" ht="72.75" customHeight="1">
      <c r="A5" s="8"/>
      <c r="B5" s="47" t="s">
        <v>77</v>
      </c>
      <c r="C5" s="48"/>
      <c r="D5" s="48"/>
      <c r="E5" s="48"/>
      <c r="F5" s="48"/>
    </row>
    <row r="6" spans="1:6" ht="15">
      <c r="A6" s="8"/>
      <c r="B6" s="47" t="s">
        <v>55</v>
      </c>
      <c r="C6" s="48"/>
      <c r="D6" s="48"/>
      <c r="E6" s="48"/>
      <c r="F6" s="48"/>
    </row>
    <row r="7" spans="1:6" ht="75.75" customHeight="1">
      <c r="A7" s="8"/>
      <c r="B7" s="47" t="s">
        <v>78</v>
      </c>
      <c r="C7" s="48"/>
      <c r="D7" s="48"/>
      <c r="E7" s="48"/>
      <c r="F7" s="48"/>
    </row>
    <row r="8" spans="1:6" ht="40.5" customHeight="1">
      <c r="A8" s="8"/>
      <c r="B8" s="47" t="s">
        <v>79</v>
      </c>
      <c r="C8" s="48"/>
      <c r="D8" s="48"/>
      <c r="E8" s="48"/>
      <c r="F8" s="48"/>
    </row>
    <row r="9" spans="1:6" ht="27.75" customHeight="1">
      <c r="A9" s="8"/>
      <c r="B9" s="47" t="s">
        <v>80</v>
      </c>
      <c r="C9" s="48"/>
      <c r="D9" s="48"/>
      <c r="E9" s="48"/>
      <c r="F9" s="48"/>
    </row>
    <row r="10" spans="1:6" ht="15">
      <c r="A10" s="8"/>
      <c r="B10" s="47" t="s">
        <v>81</v>
      </c>
      <c r="C10" s="48"/>
      <c r="D10" s="48"/>
      <c r="E10" s="48"/>
      <c r="F10" s="48"/>
    </row>
    <row r="11" spans="1:6" ht="28.5" customHeight="1">
      <c r="A11" s="8"/>
      <c r="B11" s="47" t="s">
        <v>82</v>
      </c>
      <c r="C11" s="48"/>
      <c r="D11" s="48"/>
      <c r="E11" s="48"/>
      <c r="F11" s="48"/>
    </row>
    <row r="12" spans="1:6" ht="28.5" customHeight="1">
      <c r="A12" s="8"/>
      <c r="B12" s="47" t="s">
        <v>83</v>
      </c>
      <c r="C12" s="48"/>
      <c r="D12" s="48"/>
      <c r="E12" s="48"/>
      <c r="F12" s="48"/>
    </row>
    <row r="13" spans="1:6" ht="30" customHeight="1">
      <c r="A13" s="8"/>
      <c r="B13" s="47" t="s">
        <v>84</v>
      </c>
      <c r="C13" s="48"/>
      <c r="D13" s="48"/>
      <c r="E13" s="48"/>
      <c r="F13" s="48"/>
    </row>
    <row r="14" spans="1:6" ht="32.25" customHeight="1" hidden="1">
      <c r="A14" s="8"/>
      <c r="B14" s="49"/>
      <c r="C14" s="48"/>
      <c r="D14" s="48"/>
      <c r="E14" s="48"/>
      <c r="F14" s="48"/>
    </row>
    <row r="15" spans="1:6" ht="20.25" customHeight="1">
      <c r="A15" s="8"/>
      <c r="B15" s="49" t="s">
        <v>54</v>
      </c>
      <c r="C15" s="48"/>
      <c r="D15" s="48"/>
      <c r="E15" s="48"/>
      <c r="F15" s="48"/>
    </row>
    <row r="16" spans="1:6" ht="30" customHeight="1">
      <c r="A16" s="8"/>
      <c r="B16" s="47" t="s">
        <v>85</v>
      </c>
      <c r="C16" s="48"/>
      <c r="D16" s="48"/>
      <c r="E16" s="48"/>
      <c r="F16" s="48"/>
    </row>
    <row r="17" spans="1:6" ht="15">
      <c r="A17" s="8"/>
      <c r="B17" s="47" t="s">
        <v>86</v>
      </c>
      <c r="C17" s="48"/>
      <c r="D17" s="48"/>
      <c r="E17" s="48"/>
      <c r="F17" s="48"/>
    </row>
    <row r="18" spans="1:6" ht="15">
      <c r="A18" s="8"/>
      <c r="B18" s="3"/>
      <c r="C18" s="30"/>
      <c r="D18" s="30"/>
      <c r="E18" s="30"/>
      <c r="F18" s="30"/>
    </row>
    <row r="19" spans="1:6" ht="25.5" customHeight="1">
      <c r="A19" s="8"/>
      <c r="B19" s="47" t="s">
        <v>87</v>
      </c>
      <c r="C19" s="48"/>
      <c r="D19" s="48"/>
      <c r="E19" s="48"/>
      <c r="F19" s="48"/>
    </row>
    <row r="20" spans="1:6" ht="15">
      <c r="A20" s="8"/>
      <c r="B20" s="3"/>
      <c r="C20" s="1"/>
      <c r="D20" s="4"/>
      <c r="E20" s="2"/>
      <c r="F20" s="5"/>
    </row>
    <row r="21" spans="1:6" ht="15">
      <c r="A21" s="9"/>
      <c r="B21" s="25" t="s">
        <v>3</v>
      </c>
      <c r="C21" s="1"/>
      <c r="D21" s="51" t="s">
        <v>92</v>
      </c>
      <c r="E21" s="43" t="s">
        <v>91</v>
      </c>
      <c r="F21" s="50" t="s">
        <v>93</v>
      </c>
    </row>
    <row r="22" spans="1:6" ht="89.25">
      <c r="A22" s="8" t="s">
        <v>2</v>
      </c>
      <c r="B22" s="21" t="s">
        <v>58</v>
      </c>
      <c r="C22" s="10" t="s">
        <v>4</v>
      </c>
      <c r="D22" s="1">
        <v>1</v>
      </c>
      <c r="E22" s="17"/>
      <c r="F22" s="17">
        <f>D22*E22</f>
        <v>0</v>
      </c>
    </row>
    <row r="23" spans="1:6" ht="15">
      <c r="A23" s="9"/>
      <c r="B23" s="6"/>
      <c r="C23" s="1"/>
      <c r="D23" s="4"/>
      <c r="E23" s="18"/>
      <c r="F23" s="18"/>
    </row>
    <row r="24" spans="1:6" ht="15">
      <c r="A24" s="9"/>
      <c r="B24" s="25" t="s">
        <v>6</v>
      </c>
      <c r="C24" s="1"/>
      <c r="D24" s="4"/>
      <c r="E24" s="18"/>
      <c r="F24" s="18"/>
    </row>
    <row r="25" spans="1:6" ht="38.25">
      <c r="A25" s="27" t="s">
        <v>5</v>
      </c>
      <c r="B25" s="6" t="s">
        <v>7</v>
      </c>
      <c r="C25" s="10" t="s">
        <v>4</v>
      </c>
      <c r="D25" s="1">
        <v>1</v>
      </c>
      <c r="E25" s="17"/>
      <c r="F25" s="17">
        <f>D25*E25</f>
        <v>0</v>
      </c>
    </row>
    <row r="26" spans="1:6" ht="15">
      <c r="A26" s="9"/>
      <c r="B26" s="3"/>
      <c r="C26" s="1"/>
      <c r="D26" s="4"/>
      <c r="E26" s="18"/>
      <c r="F26" s="17"/>
    </row>
    <row r="27" spans="1:6" ht="15">
      <c r="A27" s="9"/>
      <c r="B27" s="25" t="s">
        <v>9</v>
      </c>
      <c r="C27" s="11"/>
      <c r="D27" s="14"/>
      <c r="E27" s="19"/>
      <c r="F27" s="17"/>
    </row>
    <row r="28" spans="1:6" ht="51">
      <c r="A28" s="8" t="s">
        <v>8</v>
      </c>
      <c r="B28" s="21" t="s">
        <v>59</v>
      </c>
      <c r="C28" s="10" t="s">
        <v>4</v>
      </c>
      <c r="D28" s="1">
        <v>1</v>
      </c>
      <c r="E28" s="17"/>
      <c r="F28" s="17">
        <f>E28*F28</f>
        <v>0</v>
      </c>
    </row>
    <row r="29" spans="1:6" ht="15">
      <c r="A29" s="8"/>
      <c r="B29" s="21"/>
      <c r="C29" s="10"/>
      <c r="D29" s="1"/>
      <c r="E29" s="17"/>
      <c r="F29" s="17"/>
    </row>
    <row r="30" spans="1:6" ht="38.25">
      <c r="A30" s="8" t="s">
        <v>10</v>
      </c>
      <c r="B30" s="21" t="s">
        <v>42</v>
      </c>
      <c r="C30" s="10" t="s">
        <v>4</v>
      </c>
      <c r="D30" s="1">
        <v>1</v>
      </c>
      <c r="E30" s="17"/>
      <c r="F30" s="17">
        <f>D30*E30</f>
        <v>0</v>
      </c>
    </row>
    <row r="31" spans="1:6" ht="15">
      <c r="A31" s="12"/>
      <c r="B31" s="7"/>
      <c r="C31" s="1"/>
      <c r="D31" s="4"/>
      <c r="E31" s="18"/>
      <c r="F31" s="17"/>
    </row>
    <row r="32" spans="1:6" ht="15">
      <c r="A32" s="9"/>
      <c r="B32" s="25" t="s">
        <v>11</v>
      </c>
      <c r="C32" s="1"/>
      <c r="D32" s="4"/>
      <c r="E32" s="18"/>
      <c r="F32" s="17"/>
    </row>
    <row r="33" spans="1:6" ht="102">
      <c r="A33" s="27" t="s">
        <v>12</v>
      </c>
      <c r="B33" s="21" t="s">
        <v>71</v>
      </c>
      <c r="C33" s="10" t="s">
        <v>4</v>
      </c>
      <c r="D33" s="1">
        <v>1</v>
      </c>
      <c r="E33" s="17"/>
      <c r="F33" s="17">
        <f>D33*E33</f>
        <v>0</v>
      </c>
    </row>
    <row r="34" spans="1:6" ht="15">
      <c r="A34" s="8"/>
      <c r="B34" s="3"/>
      <c r="C34" s="1"/>
      <c r="D34" s="4"/>
      <c r="E34" s="18"/>
      <c r="F34" s="17"/>
    </row>
    <row r="35" spans="1:6" ht="15">
      <c r="A35" s="9"/>
      <c r="B35" s="25" t="s">
        <v>13</v>
      </c>
      <c r="C35" s="1"/>
      <c r="D35" s="4"/>
      <c r="E35" s="18"/>
      <c r="F35" s="17"/>
    </row>
    <row r="36" spans="1:6" ht="63.75">
      <c r="A36" s="8" t="s">
        <v>14</v>
      </c>
      <c r="B36" s="21" t="s">
        <v>45</v>
      </c>
      <c r="C36" s="10" t="s">
        <v>4</v>
      </c>
      <c r="D36" s="1">
        <v>1</v>
      </c>
      <c r="E36" s="17"/>
      <c r="F36" s="17">
        <f>D36*E36</f>
        <v>0</v>
      </c>
    </row>
    <row r="37" spans="1:6" ht="15">
      <c r="A37" s="9"/>
      <c r="B37" s="3"/>
      <c r="C37" s="1"/>
      <c r="D37" s="4"/>
      <c r="E37" s="18"/>
      <c r="F37" s="17"/>
    </row>
    <row r="38" spans="1:6" ht="15">
      <c r="A38" s="9"/>
      <c r="B38" s="25" t="s">
        <v>15</v>
      </c>
      <c r="C38" s="1"/>
      <c r="D38" s="4"/>
      <c r="E38" s="18"/>
      <c r="F38" s="17"/>
    </row>
    <row r="39" spans="1:6" ht="38.25">
      <c r="A39" s="8" t="s">
        <v>16</v>
      </c>
      <c r="B39" s="21" t="s">
        <v>60</v>
      </c>
      <c r="C39" s="22" t="s">
        <v>4</v>
      </c>
      <c r="D39" s="1">
        <v>1</v>
      </c>
      <c r="E39" s="17"/>
      <c r="F39" s="17">
        <f>D39*E39</f>
        <v>0</v>
      </c>
    </row>
    <row r="40" spans="1:6" ht="15">
      <c r="A40" s="8"/>
      <c r="B40" s="21"/>
      <c r="C40" s="22"/>
      <c r="D40" s="1"/>
      <c r="E40" s="17"/>
      <c r="F40" s="17"/>
    </row>
    <row r="41" spans="1:6" ht="25.5">
      <c r="A41" s="8" t="s">
        <v>18</v>
      </c>
      <c r="B41" s="21" t="s">
        <v>61</v>
      </c>
      <c r="C41" s="22" t="s">
        <v>4</v>
      </c>
      <c r="D41" s="1">
        <v>1</v>
      </c>
      <c r="E41" s="17"/>
      <c r="F41" s="17">
        <f>D41*E41</f>
        <v>0</v>
      </c>
    </row>
    <row r="42" spans="1:6" ht="15">
      <c r="A42" s="8"/>
      <c r="B42" s="3"/>
      <c r="C42" s="1"/>
      <c r="D42" s="4"/>
      <c r="E42" s="18"/>
      <c r="F42" s="17"/>
    </row>
    <row r="43" spans="1:6" ht="15">
      <c r="A43" s="9"/>
      <c r="B43" s="25" t="s">
        <v>17</v>
      </c>
      <c r="C43" s="1"/>
      <c r="D43" s="4"/>
      <c r="E43" s="18"/>
      <c r="F43" s="17"/>
    </row>
    <row r="44" spans="1:6" ht="38.25">
      <c r="A44" s="27" t="s">
        <v>20</v>
      </c>
      <c r="B44" s="21" t="s">
        <v>62</v>
      </c>
      <c r="C44" s="10" t="s">
        <v>4</v>
      </c>
      <c r="D44" s="1">
        <v>1</v>
      </c>
      <c r="E44" s="17"/>
      <c r="F44" s="17">
        <f>D44*E44</f>
        <v>0</v>
      </c>
    </row>
    <row r="45" spans="1:6" ht="15">
      <c r="A45" s="27"/>
      <c r="B45" s="21"/>
      <c r="C45" s="10"/>
      <c r="D45" s="1"/>
      <c r="E45" s="17"/>
      <c r="F45" s="17"/>
    </row>
    <row r="46" spans="1:6" ht="25.5">
      <c r="A46" s="27" t="s">
        <v>22</v>
      </c>
      <c r="B46" s="21" t="s">
        <v>63</v>
      </c>
      <c r="C46" s="10" t="s">
        <v>4</v>
      </c>
      <c r="D46" s="1">
        <v>1</v>
      </c>
      <c r="E46" s="17"/>
      <c r="F46" s="17">
        <f>D46*E46</f>
        <v>0</v>
      </c>
    </row>
    <row r="47" spans="1:6" ht="15">
      <c r="A47" s="9"/>
      <c r="B47" s="6"/>
      <c r="C47" s="1"/>
      <c r="D47" s="4"/>
      <c r="E47" s="18"/>
      <c r="F47" s="17"/>
    </row>
    <row r="48" spans="1:6" ht="15">
      <c r="A48" s="9"/>
      <c r="B48" s="25" t="s">
        <v>19</v>
      </c>
      <c r="C48" s="1"/>
      <c r="D48" s="4"/>
      <c r="E48" s="18"/>
      <c r="F48" s="17"/>
    </row>
    <row r="49" spans="1:6" ht="38.25">
      <c r="A49" s="27" t="s">
        <v>24</v>
      </c>
      <c r="B49" s="21" t="s">
        <v>43</v>
      </c>
      <c r="C49" s="10" t="s">
        <v>4</v>
      </c>
      <c r="D49" s="1">
        <v>1</v>
      </c>
      <c r="E49" s="17"/>
      <c r="F49" s="17">
        <f>D49*E49</f>
        <v>0</v>
      </c>
    </row>
    <row r="50" spans="1:6" ht="15">
      <c r="A50" s="27"/>
      <c r="B50" s="21"/>
      <c r="C50" s="10"/>
      <c r="D50" s="1"/>
      <c r="E50" s="17"/>
      <c r="F50" s="17"/>
    </row>
    <row r="51" spans="1:6" ht="38.25">
      <c r="A51" s="27" t="s">
        <v>26</v>
      </c>
      <c r="B51" s="21" t="s">
        <v>64</v>
      </c>
      <c r="C51" s="10" t="s">
        <v>4</v>
      </c>
      <c r="D51" s="1">
        <v>1</v>
      </c>
      <c r="E51" s="17"/>
      <c r="F51" s="17">
        <f>D51*E51</f>
        <v>0</v>
      </c>
    </row>
    <row r="52" spans="1:6" ht="15">
      <c r="A52" s="9"/>
      <c r="B52" s="6"/>
      <c r="C52" s="1"/>
      <c r="D52" s="4"/>
      <c r="E52" s="18"/>
      <c r="F52" s="17"/>
    </row>
    <row r="53" spans="1:6" ht="15">
      <c r="A53" s="9"/>
      <c r="B53" s="25" t="s">
        <v>21</v>
      </c>
      <c r="C53" s="1"/>
      <c r="D53" s="4"/>
      <c r="E53" s="18"/>
      <c r="F53" s="17"/>
    </row>
    <row r="54" spans="1:6" ht="51">
      <c r="A54" s="8" t="s">
        <v>28</v>
      </c>
      <c r="B54" s="21" t="s">
        <v>69</v>
      </c>
      <c r="C54" s="10" t="s">
        <v>4</v>
      </c>
      <c r="D54" s="1">
        <v>1</v>
      </c>
      <c r="E54" s="17"/>
      <c r="F54" s="17">
        <f>D54*E54</f>
        <v>0</v>
      </c>
    </row>
    <row r="55" spans="1:6" ht="15">
      <c r="A55" s="9"/>
      <c r="B55" s="3"/>
      <c r="C55" s="1"/>
      <c r="D55" s="4"/>
      <c r="E55" s="18"/>
      <c r="F55" s="17"/>
    </row>
    <row r="56" spans="1:6" ht="15">
      <c r="A56" s="9"/>
      <c r="B56" s="25" t="s">
        <v>23</v>
      </c>
      <c r="C56" s="1"/>
      <c r="D56" s="4"/>
      <c r="E56" s="18"/>
      <c r="F56" s="17"/>
    </row>
    <row r="57" spans="1:6" ht="114.75">
      <c r="A57" s="27" t="s">
        <v>30</v>
      </c>
      <c r="B57" s="21" t="s">
        <v>72</v>
      </c>
      <c r="C57" s="10" t="s">
        <v>4</v>
      </c>
      <c r="D57" s="1">
        <v>1</v>
      </c>
      <c r="E57" s="17"/>
      <c r="F57" s="17">
        <f>D57*E57</f>
        <v>0</v>
      </c>
    </row>
    <row r="58" spans="1:6" ht="15">
      <c r="A58" s="8"/>
      <c r="B58" s="3"/>
      <c r="C58" s="1"/>
      <c r="D58" s="4"/>
      <c r="E58" s="18"/>
      <c r="F58" s="17"/>
    </row>
    <row r="59" spans="1:6" ht="15">
      <c r="A59" s="9"/>
      <c r="B59" s="25" t="s">
        <v>25</v>
      </c>
      <c r="C59" s="11"/>
      <c r="D59" s="14"/>
      <c r="E59" s="19"/>
      <c r="F59" s="17"/>
    </row>
    <row r="60" spans="1:6" ht="114.75">
      <c r="A60" s="8" t="s">
        <v>32</v>
      </c>
      <c r="B60" s="21" t="s">
        <v>73</v>
      </c>
      <c r="C60" s="10" t="s">
        <v>4</v>
      </c>
      <c r="D60" s="1">
        <v>1</v>
      </c>
      <c r="E60" s="17"/>
      <c r="F60" s="17">
        <f>D60*E60</f>
        <v>0</v>
      </c>
    </row>
    <row r="61" spans="1:6" ht="15">
      <c r="A61" s="8"/>
      <c r="B61" s="21"/>
      <c r="C61" s="10"/>
      <c r="D61" s="1"/>
      <c r="E61" s="17"/>
      <c r="F61" s="17"/>
    </row>
    <row r="62" spans="1:6" ht="89.25">
      <c r="A62" s="8" t="s">
        <v>33</v>
      </c>
      <c r="B62" s="21" t="s">
        <v>75</v>
      </c>
      <c r="C62" s="10" t="s">
        <v>4</v>
      </c>
      <c r="D62" s="1">
        <v>1</v>
      </c>
      <c r="E62" s="17"/>
      <c r="F62" s="17">
        <f>D62*E62</f>
        <v>0</v>
      </c>
    </row>
    <row r="63" spans="1:6" ht="15">
      <c r="A63" s="8"/>
      <c r="B63" s="7"/>
      <c r="C63" s="11"/>
      <c r="D63" s="14"/>
      <c r="E63" s="19"/>
      <c r="F63" s="17"/>
    </row>
    <row r="64" spans="1:6" ht="15">
      <c r="A64" s="28"/>
      <c r="B64" s="26" t="s">
        <v>27</v>
      </c>
      <c r="C64" s="1"/>
      <c r="D64" s="1"/>
      <c r="E64" s="17"/>
      <c r="F64" s="17"/>
    </row>
    <row r="65" spans="1:6" ht="76.5">
      <c r="A65" s="29" t="s">
        <v>35</v>
      </c>
      <c r="B65" s="21" t="s">
        <v>74</v>
      </c>
      <c r="C65" s="10" t="s">
        <v>4</v>
      </c>
      <c r="D65" s="1">
        <v>1</v>
      </c>
      <c r="E65" s="18"/>
      <c r="F65" s="17">
        <f>D65*E65</f>
        <v>0</v>
      </c>
    </row>
    <row r="66" spans="1:6" ht="15">
      <c r="A66" s="29"/>
      <c r="B66" s="21"/>
      <c r="C66" s="10"/>
      <c r="D66" s="1"/>
      <c r="E66" s="18"/>
      <c r="F66" s="17"/>
    </row>
    <row r="67" spans="1:6" ht="89.25">
      <c r="A67" s="1" t="s">
        <v>36</v>
      </c>
      <c r="B67" s="21" t="s">
        <v>76</v>
      </c>
      <c r="C67" s="10" t="s">
        <v>4</v>
      </c>
      <c r="D67" s="1">
        <v>1</v>
      </c>
      <c r="E67" s="17"/>
      <c r="F67" s="17">
        <f>D67*E67</f>
        <v>0</v>
      </c>
    </row>
    <row r="68" spans="1:6" ht="15">
      <c r="A68" s="1"/>
      <c r="B68" s="6"/>
      <c r="C68" s="10"/>
      <c r="D68" s="1"/>
      <c r="E68" s="17"/>
      <c r="F68" s="17"/>
    </row>
    <row r="69" spans="1:6" ht="15">
      <c r="A69" s="10"/>
      <c r="B69" s="26" t="s">
        <v>29</v>
      </c>
      <c r="C69" s="1"/>
      <c r="D69" s="1"/>
      <c r="E69" s="17"/>
      <c r="F69" s="17"/>
    </row>
    <row r="70" spans="1:6" ht="63.75">
      <c r="A70" s="1" t="s">
        <v>38</v>
      </c>
      <c r="B70" s="21" t="s">
        <v>44</v>
      </c>
      <c r="C70" s="10" t="s">
        <v>4</v>
      </c>
      <c r="D70" s="1">
        <v>1</v>
      </c>
      <c r="E70" s="17"/>
      <c r="F70" s="17">
        <f>D70*E70</f>
        <v>0</v>
      </c>
    </row>
    <row r="71" spans="5:6" ht="15">
      <c r="E71" s="20"/>
      <c r="F71" s="17"/>
    </row>
    <row r="72" spans="1:6" ht="15">
      <c r="A72" s="10"/>
      <c r="B72" s="26" t="s">
        <v>31</v>
      </c>
      <c r="C72" s="1"/>
      <c r="D72" s="1"/>
      <c r="E72" s="17"/>
      <c r="F72" s="17"/>
    </row>
    <row r="73" spans="1:6" ht="39">
      <c r="A73" s="22" t="s">
        <v>40</v>
      </c>
      <c r="B73" s="23" t="s">
        <v>68</v>
      </c>
      <c r="C73" s="10" t="s">
        <v>4</v>
      </c>
      <c r="D73" s="1">
        <v>2</v>
      </c>
      <c r="E73" s="17"/>
      <c r="F73" s="17">
        <f>D73*E73</f>
        <v>0</v>
      </c>
    </row>
    <row r="74" spans="5:6" ht="15">
      <c r="E74" s="20"/>
      <c r="F74" s="17"/>
    </row>
    <row r="75" spans="1:6" ht="128.25">
      <c r="A75" s="22" t="s">
        <v>46</v>
      </c>
      <c r="B75" s="23" t="s">
        <v>65</v>
      </c>
      <c r="C75" s="10" t="s">
        <v>4</v>
      </c>
      <c r="D75" s="1">
        <v>6</v>
      </c>
      <c r="E75" s="17"/>
      <c r="F75" s="17">
        <f>D75*E75</f>
        <v>0</v>
      </c>
    </row>
    <row r="76" spans="1:6" ht="15">
      <c r="A76" s="1"/>
      <c r="B76" s="16"/>
      <c r="C76" s="1"/>
      <c r="D76" s="1"/>
      <c r="E76" s="17"/>
      <c r="F76" s="17"/>
    </row>
    <row r="77" spans="1:6" ht="39">
      <c r="A77" s="22" t="s">
        <v>47</v>
      </c>
      <c r="B77" s="15" t="s">
        <v>34</v>
      </c>
      <c r="C77" s="10" t="s">
        <v>4</v>
      </c>
      <c r="D77" s="1">
        <v>1</v>
      </c>
      <c r="E77" s="17"/>
      <c r="F77" s="17">
        <f>D77*E77</f>
        <v>0</v>
      </c>
    </row>
    <row r="78" spans="5:6" ht="15">
      <c r="E78" s="20"/>
      <c r="F78" s="17"/>
    </row>
    <row r="79" spans="1:6" ht="64.5">
      <c r="A79" s="22" t="s">
        <v>48</v>
      </c>
      <c r="B79" s="23" t="s">
        <v>66</v>
      </c>
      <c r="C79" s="10" t="s">
        <v>4</v>
      </c>
      <c r="D79" s="1">
        <v>2</v>
      </c>
      <c r="E79" s="17"/>
      <c r="F79" s="17">
        <f>D79*E79</f>
        <v>0</v>
      </c>
    </row>
    <row r="80" spans="5:6" ht="15">
      <c r="E80" s="20"/>
      <c r="F80" s="17"/>
    </row>
    <row r="81" spans="1:6" ht="54" customHeight="1">
      <c r="A81" s="22" t="s">
        <v>49</v>
      </c>
      <c r="B81" s="23" t="s">
        <v>67</v>
      </c>
      <c r="C81" s="10" t="s">
        <v>4</v>
      </c>
      <c r="D81" s="1">
        <v>1</v>
      </c>
      <c r="E81" s="17"/>
      <c r="F81" s="17">
        <f>D81*E81</f>
        <v>0</v>
      </c>
    </row>
    <row r="82" spans="5:6" ht="15">
      <c r="E82" s="20"/>
      <c r="F82" s="17">
        <f>D82*E82</f>
        <v>0</v>
      </c>
    </row>
    <row r="83" spans="1:6" ht="102.75">
      <c r="A83" s="22" t="s">
        <v>50</v>
      </c>
      <c r="B83" s="23" t="s">
        <v>53</v>
      </c>
      <c r="C83" s="10" t="s">
        <v>37</v>
      </c>
      <c r="D83" s="1">
        <v>12.96</v>
      </c>
      <c r="E83" s="17"/>
      <c r="F83" s="17">
        <f>D83*E83</f>
        <v>0</v>
      </c>
    </row>
    <row r="84" spans="5:6" ht="15">
      <c r="E84" s="20"/>
      <c r="F84" s="17"/>
    </row>
    <row r="85" spans="1:6" ht="59.25" customHeight="1">
      <c r="A85" s="22" t="s">
        <v>51</v>
      </c>
      <c r="B85" s="15" t="s">
        <v>39</v>
      </c>
      <c r="C85" s="10" t="s">
        <v>4</v>
      </c>
      <c r="D85" s="1">
        <v>1</v>
      </c>
      <c r="E85" s="17"/>
      <c r="F85" s="17">
        <f>D85*E85</f>
        <v>0</v>
      </c>
    </row>
    <row r="86" spans="5:6" ht="15">
      <c r="E86" s="20"/>
      <c r="F86" s="17"/>
    </row>
    <row r="87" spans="1:6" ht="90">
      <c r="A87" s="22" t="s">
        <v>52</v>
      </c>
      <c r="B87" s="23" t="s">
        <v>70</v>
      </c>
      <c r="C87" s="10" t="s">
        <v>37</v>
      </c>
      <c r="D87" s="24">
        <v>12.6</v>
      </c>
      <c r="E87" s="17"/>
      <c r="F87" s="17">
        <f>D87*E87</f>
        <v>0</v>
      </c>
    </row>
    <row r="88" spans="5:6" ht="15">
      <c r="E88" s="20"/>
      <c r="F88" s="20"/>
    </row>
    <row r="89" spans="1:6" ht="64.5">
      <c r="A89" s="22" t="s">
        <v>56</v>
      </c>
      <c r="B89" s="15" t="s">
        <v>57</v>
      </c>
      <c r="C89" t="s">
        <v>4</v>
      </c>
      <c r="D89">
        <v>1</v>
      </c>
      <c r="E89" s="20"/>
      <c r="F89" s="17">
        <f>D89*E89</f>
        <v>0</v>
      </c>
    </row>
    <row r="90" spans="5:6" ht="15">
      <c r="E90" s="20"/>
      <c r="F90" s="20"/>
    </row>
    <row r="91" spans="1:6" ht="15">
      <c r="A91" s="1"/>
      <c r="B91" s="31" t="s">
        <v>41</v>
      </c>
      <c r="C91" s="32"/>
      <c r="D91" s="32"/>
      <c r="E91" s="40"/>
      <c r="F91" s="33">
        <f>SUM(F22:F89)</f>
        <v>0</v>
      </c>
    </row>
    <row r="92" spans="2:6" ht="15">
      <c r="B92" s="37" t="s">
        <v>89</v>
      </c>
      <c r="C92" s="38"/>
      <c r="D92" s="38"/>
      <c r="E92" s="41"/>
      <c r="F92" s="39">
        <f>F91*0.2</f>
        <v>0</v>
      </c>
    </row>
    <row r="93" spans="2:6" ht="15">
      <c r="B93" s="34" t="s">
        <v>90</v>
      </c>
      <c r="C93" s="35"/>
      <c r="D93" s="35"/>
      <c r="E93" s="42"/>
      <c r="F93" s="36">
        <f>F91+F92</f>
        <v>0</v>
      </c>
    </row>
  </sheetData>
  <sheetProtection/>
  <mergeCells count="16">
    <mergeCell ref="B17:F17"/>
    <mergeCell ref="B12:F12"/>
    <mergeCell ref="B13:F13"/>
    <mergeCell ref="B14:F14"/>
    <mergeCell ref="B15:F15"/>
    <mergeCell ref="B16:F16"/>
    <mergeCell ref="A2:F2"/>
    <mergeCell ref="A1:F1"/>
    <mergeCell ref="B19:F19"/>
    <mergeCell ref="B5:F5"/>
    <mergeCell ref="B7:F7"/>
    <mergeCell ref="B8:F8"/>
    <mergeCell ref="B9:F9"/>
    <mergeCell ref="B11:F11"/>
    <mergeCell ref="B6:F6"/>
    <mergeCell ref="B10:F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</dc:creator>
  <cp:keywords/>
  <dc:description/>
  <cp:lastModifiedBy>katarinaa</cp:lastModifiedBy>
  <cp:lastPrinted>2011-08-05T07:06:47Z</cp:lastPrinted>
  <dcterms:created xsi:type="dcterms:W3CDTF">2011-05-27T08:32:30Z</dcterms:created>
  <dcterms:modified xsi:type="dcterms:W3CDTF">2011-08-16T08:28:37Z</dcterms:modified>
  <cp:category/>
  <cp:version/>
  <cp:contentType/>
  <cp:contentStatus/>
</cp:coreProperties>
</file>