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030" activeTab="0"/>
  </bookViews>
  <sheets>
    <sheet name="popis1" sheetId="1" r:id="rId1"/>
  </sheets>
  <definedNames>
    <definedName name="OLE_LINK1" localSheetId="0">'popis1'!$B$31</definedName>
  </definedNames>
  <calcPr fullCalcOnLoad="1"/>
</workbook>
</file>

<file path=xl/sharedStrings.xml><?xml version="1.0" encoding="utf-8"?>
<sst xmlns="http://schemas.openxmlformats.org/spreadsheetml/2006/main" count="151" uniqueCount="88">
  <si>
    <t xml:space="preserve"> R E K A P I T U L A C I J A</t>
  </si>
  <si>
    <t xml:space="preserve"> </t>
  </si>
  <si>
    <t xml:space="preserve">S K U P AJ </t>
  </si>
  <si>
    <t>Postavitev in zavarovanje prečnih profilov</t>
  </si>
  <si>
    <t>kos</t>
  </si>
  <si>
    <t>PREDDELA</t>
  </si>
  <si>
    <t xml:space="preserve">1. </t>
  </si>
  <si>
    <t>m2</t>
  </si>
  <si>
    <t>m3</t>
  </si>
  <si>
    <t>Zarezovanje asfalta v debelini 10 cm</t>
  </si>
  <si>
    <t>m1</t>
  </si>
  <si>
    <t xml:space="preserve"> ZEMELJSKA DELA</t>
  </si>
  <si>
    <t>2.</t>
  </si>
  <si>
    <t>SKUPAJ</t>
  </si>
  <si>
    <t>Humuziranje brežin brez valjanja</t>
  </si>
  <si>
    <t>Planum naravnih temeljnih tal v težki zemljini</t>
  </si>
  <si>
    <t>VOZIŠČNE KONSTRUKCIJE</t>
  </si>
  <si>
    <t xml:space="preserve">3. </t>
  </si>
  <si>
    <t xml:space="preserve">4. </t>
  </si>
  <si>
    <t>GRADBENA IN OBRTNIŠKA DELA</t>
  </si>
  <si>
    <t>1.0</t>
  </si>
  <si>
    <t>2.0</t>
  </si>
  <si>
    <t>3.0</t>
  </si>
  <si>
    <t>4.0</t>
  </si>
  <si>
    <t xml:space="preserve">5.0 </t>
  </si>
  <si>
    <t xml:space="preserve"> OPREMA CEST</t>
  </si>
  <si>
    <t>6.0</t>
  </si>
  <si>
    <t xml:space="preserve"> VOZIŠČNE KONSTRUKCIJE</t>
  </si>
  <si>
    <t>DDV 20 %</t>
  </si>
  <si>
    <t>Razprostiranje odvečne težke zemljine (deponija)</t>
  </si>
  <si>
    <t>KANALIZACIJA</t>
  </si>
  <si>
    <t xml:space="preserve"> KANALIZACIJA</t>
  </si>
  <si>
    <t>5.</t>
  </si>
  <si>
    <t>Zakoličba osi</t>
  </si>
  <si>
    <t>kg</t>
  </si>
  <si>
    <t>Izdelava nevezane nosilne plasti enakomerno zrnatega drobljenca 0/32 mm z kamnine v debelini do 35 cm</t>
  </si>
  <si>
    <t>6.</t>
  </si>
  <si>
    <t>PROMETNA OPREMA</t>
  </si>
  <si>
    <t>Doplačilo za posip z odsevnimi steklenimi kroglicami 0.25kg/m2</t>
  </si>
  <si>
    <t>Vgraditev predfabriciranih dvignjenih robnikov iz cementnega betona s prerezom 15/25 cm</t>
  </si>
  <si>
    <t>Izdelava kanalizacije iz PVC cevi  fi 200mm vgrajenih na podložno plast iz cementnega betona (kompletno obbetonirane)</t>
  </si>
  <si>
    <t>Nabava in montaža LTŽ rešetke 400x400mm  400KN</t>
  </si>
  <si>
    <t>Izdelava bankine širine 0,50m</t>
  </si>
  <si>
    <t>Nabava in montaža LTŽ pokrova fi 600mm 400KN</t>
  </si>
  <si>
    <t>Izdelava kanalizacije iz PVC cevi  fi 250mm vgrajenih na podložno plast iz cementnega betona (kompletno obbetonirane)</t>
  </si>
  <si>
    <t>Izdelava tankoslojne neprekinjene označbe z enokomponentno belo barvo, strojno, širina črt 12cm</t>
  </si>
  <si>
    <t>Planiranje dna gradbenih jam in kanalizacije v težki zemljini</t>
  </si>
  <si>
    <t>Izkopi jarkov za kanalizacijo širine do 1,0m in globine do 1,0 m v težki zemljini</t>
  </si>
  <si>
    <t>Izdelava finega planuma zgornjega ustroja</t>
  </si>
  <si>
    <t xml:space="preserve">Izdelava asfaltne mulde š=50cm iz plasti bituminiziranega betona BB 0/8 in bituminiziranega drobljenca BD 0/22 na predhodno pripravljeno tamponsko podlago </t>
  </si>
  <si>
    <t xml:space="preserve">Izdelava asfaltne koritnice š=50cm iz plasti bituminiziranega betona BB 0/8 in bituminiziranega drobljenca BD 0/22 na predhodno pripravljeno tamponsko podlago </t>
  </si>
  <si>
    <t>Izdelava jaška iz cementnega betona krožnega prereza fi 50 cm, globine do 2,0 m</t>
  </si>
  <si>
    <t xml:space="preserve">REKONSTRUKCIJA CESTE NA FUŽINE IN IZGRADNJA PLOČNIKA II.faza </t>
  </si>
  <si>
    <r>
      <rPr>
        <b/>
        <sz val="11"/>
        <rFont val="Calibri"/>
        <family val="2"/>
      </rPr>
      <t>­</t>
    </r>
    <r>
      <rPr>
        <b/>
        <sz val="11"/>
        <rFont val="Arial CE"/>
        <family val="0"/>
      </rPr>
      <t>začasna ureditev</t>
    </r>
  </si>
  <si>
    <t>Rušenje vseh vrst asfaltnih vozišč z nakladanjem in odvozom v trajno deponijo (asfalt priključkov)</t>
  </si>
  <si>
    <t>Rušenje obstoječih kamnitih podpornih zidov z nakladanjem in odvozom v trajno deponijo</t>
  </si>
  <si>
    <t>Izkop gradbene jame za kanalizacijo (lovilec olj) globine cca. 1.40m</t>
  </si>
  <si>
    <t>Zasip kanalizacije s tamponskim materialom</t>
  </si>
  <si>
    <t>Zasip kanalizacije (lovilca olj) z materialom iz izkopa</t>
  </si>
  <si>
    <t>Izdelava nosilne plasti bituminiziranega drobljenca AC 22 base B 50/70 A4 v debelini 6cm</t>
  </si>
  <si>
    <t>Izdelava nosilne plasti bituminiziranega drobljenca AC 22 base B 50/70 A4 v debelini 6cm       -asfalt priključkov</t>
  </si>
  <si>
    <t>Izdelava kanalizacije iz PVC cevi  fi 300mm vgrajenih na podložno plast iz cementnega betona (kompletno obbetonirane)</t>
  </si>
  <si>
    <t>Izdelava jaška iz cementnega betona krožnega prereza fi 50 cm, globine do 2,0 m -vtok pod robnikom</t>
  </si>
  <si>
    <t>Izdelava jaška iz cementnega betona krožnega prereza fi 60cm, globine do 2,0</t>
  </si>
  <si>
    <t>Nabava in montaža lovilca olj za parkirišča tipske izdelave z integriranim usedalnikom in bypassom  ACO PASSAVANT coalisator OLEOPASS CCB NG 6</t>
  </si>
  <si>
    <t xml:space="preserve">Nabava in montaža linijske rešetke ACO DRAIN MULTILINE V200 š=15cm h=21cm </t>
  </si>
  <si>
    <t>Izdelava dvostranskega vezanega opaža za AB venec na obstoječem kamnitem zidu</t>
  </si>
  <si>
    <r>
      <t xml:space="preserve">Priprava in postavitev rebrastih žic iz visokovrednega trdega jekla Č 0551-RA400/500 s premerom do </t>
    </r>
    <r>
      <rPr>
        <sz val="11"/>
        <rFont val="Times New Roman"/>
        <family val="1"/>
      </rPr>
      <t>Ф12</t>
    </r>
    <r>
      <rPr>
        <sz val="11"/>
        <rFont val="Arial"/>
        <family val="2"/>
      </rPr>
      <t>mm</t>
    </r>
  </si>
  <si>
    <r>
      <t xml:space="preserve">Priprava in postavitev gladkih žic iz visokovrednega trdega jekla GA400/500 s premerom </t>
    </r>
    <r>
      <rPr>
        <sz val="11"/>
        <rFont val="Times New Roman"/>
        <family val="1"/>
      </rPr>
      <t>Ф20</t>
    </r>
    <r>
      <rPr>
        <sz val="11"/>
        <rFont val="Arial"/>
        <family val="2"/>
      </rPr>
      <t>mm (AB venec)</t>
    </r>
  </si>
  <si>
    <t>Priprava in vgraditev mešanice ojačanega cementnega betona C25/30, XC4, XD3, XF3, PV-II v prerez nad 0,5m3/m2 -AB venec</t>
  </si>
  <si>
    <t>Dobava in montaža prometnega znaka III-35 skupaj s temeljem in drogom l=2.8m</t>
  </si>
  <si>
    <t>Izdelava tankoslojne neprekinjene označbe z enokomponentno belo barvo, strojno, širina črt 10cm          -parkirna mesta</t>
  </si>
  <si>
    <r>
      <t>Dobava in montaža varnostne ograje z vsem pritrdilnim materialom in modoficiranimi elementi (odbojnik, zaključnice-kratke 90</t>
    </r>
    <r>
      <rPr>
        <sz val="11"/>
        <rFont val="Arial"/>
        <family val="2"/>
      </rPr>
      <t>º</t>
    </r>
    <r>
      <rPr>
        <sz val="11"/>
        <rFont val="Arial"/>
        <family val="2"/>
      </rPr>
      <t>, vkopane)</t>
    </r>
  </si>
  <si>
    <t xml:space="preserve">Izdelava talne obeležbe zaporno polje V-311 v beli barvi </t>
  </si>
  <si>
    <t>Široki izkopi težke zemljine  z odvozom v trajno deponijo, brez takse</t>
  </si>
  <si>
    <t>Vgrajevanje nasipov iz naravno pridobljene mehke zemljine (kvaliteten material iz izkopa voziščne konstrukcije)</t>
  </si>
  <si>
    <t>Zasaditev zelenic in brežin s travnatim semenom</t>
  </si>
  <si>
    <t xml:space="preserve">Obsip makadamskih in zatravljenih priključkov s tamponom 0-32 in valjanje </t>
  </si>
  <si>
    <t>Široki izkopi lahke kamenine (obst. voziščna konstrukcija) z odvozom v začasno deponijo za ponovno vgrajevanje v  nasipe</t>
  </si>
  <si>
    <t>Izdelava kanalizacije (prepustov) iz BC cevi  fi 500mm vgrajenih na podložno plast iz cementnega betona (kompletno obbetonirane)</t>
  </si>
  <si>
    <t>Izdelava kanalizacije(prepustov) iz BC cevi  fi 800mm vgrajenih na podložno plast iz cementnega betona (kompletno obbetonirane)</t>
  </si>
  <si>
    <t>Sanacija obstoječega betonskega jaška 110x80cm, globine 1.30m ter dobava in vgradnja nove kovinske rešetke 110x80cm (M25 in M23)</t>
  </si>
  <si>
    <t>Sanacija obstoječega betonskega jaška 135x150cm, globine 1.60m ter izgradnja AB zidca h=0.30m, š=0.20m l=3.10m (M21) z vsemi dodatnimi deli</t>
  </si>
  <si>
    <t>Postavitev gradbiščne table</t>
  </si>
  <si>
    <t>Prometna signalizacija v času gradnje</t>
  </si>
  <si>
    <t>Razna nepredvidena dela - 10%</t>
  </si>
  <si>
    <t>količina</t>
  </si>
  <si>
    <t>cena/enoto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</si>
</sst>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;&quot;SIT&quot;\-#,##0"/>
    <numFmt numFmtId="173" formatCode="&quot;SIT&quot;#,##0;[Red]&quot;SIT&quot;\-#,##0"/>
    <numFmt numFmtId="174" formatCode="&quot;SIT&quot;#,##0.00;&quot;SIT&quot;\-#,##0.00"/>
    <numFmt numFmtId="175" formatCode="&quot;SIT&quot;#,##0.00;[Red]&quot;SIT&quot;\-#,##0.00"/>
    <numFmt numFmtId="176" formatCode="_ &quot;SIT&quot;* #,##0_ ;_ &quot;SIT&quot;* \-#,##0_ ;_ &quot;SIT&quot;* &quot;-&quot;_ ;_ @_ "/>
    <numFmt numFmtId="177" formatCode="_ * #,##0_ ;_ * \-#,##0_ ;_ * &quot;-&quot;_ ;_ @_ "/>
    <numFmt numFmtId="178" formatCode="_ &quot;SIT&quot;* #,##0.00_ ;_ &quot;SIT&quot;* \-#,##0.00_ ;_ &quot;SIT&quot;* &quot;-&quot;??_ ;_ @_ "/>
    <numFmt numFmtId="179" formatCode="_ * #,##0.00_ ;_ * \-#,##0.00_ ;_ * &quot;-&quot;??_ ;_ @_ "/>
    <numFmt numFmtId="180" formatCode="&quot;True&quot;;&quot;True&quot;;&quot;False&quot;"/>
    <numFmt numFmtId="181" formatCode="&quot;On&quot;;&quot;On&quot;;&quot;Off&quot;"/>
    <numFmt numFmtId="182" formatCode="[$-424]d\.\ mmmm\ yyyy"/>
    <numFmt numFmtId="183" formatCode="#,##0.00\ _S_I_T"/>
  </numFmts>
  <fonts count="33"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 CE"/>
      <family val="0"/>
    </font>
    <font>
      <b/>
      <i/>
      <sz val="11"/>
      <name val="Arial CE"/>
      <family val="0"/>
    </font>
    <font>
      <b/>
      <i/>
      <sz val="11"/>
      <name val="Arial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1"/>
      <name val="Times New Roman"/>
      <family val="1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1"/>
      <color indexed="53"/>
      <name val="Arial CE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6" applyNumberFormat="0" applyFill="0" applyAlignment="0" applyProtection="0"/>
    <xf numFmtId="0" fontId="27" fillId="23" borderId="7" applyNumberFormat="0" applyAlignment="0" applyProtection="0"/>
    <xf numFmtId="0" fontId="28" fillId="16" borderId="8" applyNumberFormat="0" applyAlignment="0" applyProtection="0"/>
    <xf numFmtId="0" fontId="2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7" borderId="8" applyNumberFormat="0" applyAlignment="0" applyProtection="0"/>
    <xf numFmtId="0" fontId="3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4" fontId="1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justify" vertical="top"/>
    </xf>
    <xf numFmtId="2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4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2" fontId="11" fillId="0" borderId="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2" fontId="12" fillId="0" borderId="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/>
    </xf>
    <xf numFmtId="2" fontId="13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183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left" vertical="top"/>
    </xf>
    <xf numFmtId="4" fontId="0" fillId="0" borderId="0" xfId="0" applyNumberFormat="1" applyFont="1" applyAlignment="1">
      <alignment horizontal="right" vertical="top"/>
    </xf>
    <xf numFmtId="3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top"/>
    </xf>
    <xf numFmtId="183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2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7"/>
  <sheetViews>
    <sheetView showGridLines="0" tabSelected="1" zoomScalePageLayoutView="0" workbookViewId="0" topLeftCell="A262">
      <selection activeCell="F237" sqref="F237"/>
    </sheetView>
  </sheetViews>
  <sheetFormatPr defaultColWidth="8.796875" defaultRowHeight="14.25"/>
  <cols>
    <col min="1" max="1" width="8.3984375" style="6" customWidth="1"/>
    <col min="2" max="2" width="29.09765625" style="9" customWidth="1"/>
    <col min="3" max="3" width="13.09765625" style="24" customWidth="1"/>
    <col min="4" max="4" width="14.3984375" style="11" customWidth="1"/>
    <col min="5" max="5" width="14.3984375" style="37" customWidth="1"/>
    <col min="6" max="16384" width="9" style="1" customWidth="1"/>
  </cols>
  <sheetData>
    <row r="1" ht="15">
      <c r="B1" s="7"/>
    </row>
    <row r="2" ht="15">
      <c r="B2" s="7" t="s">
        <v>52</v>
      </c>
    </row>
    <row r="3" ht="15">
      <c r="B3" s="9" t="s">
        <v>53</v>
      </c>
    </row>
    <row r="6" spans="2:3" ht="15">
      <c r="B6" s="7" t="s">
        <v>0</v>
      </c>
      <c r="C6" s="25"/>
    </row>
    <row r="7" spans="2:3" ht="15">
      <c r="B7" s="8"/>
      <c r="C7" s="40"/>
    </row>
    <row r="8" spans="2:3" ht="15">
      <c r="B8" s="8"/>
      <c r="C8" s="40"/>
    </row>
    <row r="9" spans="1:5" ht="14.25">
      <c r="A9" s="16" t="s">
        <v>20</v>
      </c>
      <c r="B9" s="8" t="s">
        <v>5</v>
      </c>
      <c r="C9" s="40"/>
      <c r="E9" s="11">
        <f>E57</f>
        <v>0</v>
      </c>
    </row>
    <row r="10" spans="1:5" ht="14.25">
      <c r="A10" s="16"/>
      <c r="B10" s="8"/>
      <c r="C10" s="40"/>
      <c r="E10" s="11"/>
    </row>
    <row r="11" spans="1:5" ht="15">
      <c r="A11" s="16" t="s">
        <v>21</v>
      </c>
      <c r="B11" s="8" t="s">
        <v>11</v>
      </c>
      <c r="C11" s="26"/>
      <c r="E11" s="11">
        <f>E99</f>
        <v>0</v>
      </c>
    </row>
    <row r="12" spans="1:5" ht="14.25">
      <c r="A12" s="41"/>
      <c r="B12" s="8"/>
      <c r="C12" s="40"/>
      <c r="E12" s="11"/>
    </row>
    <row r="13" spans="1:5" ht="14.25">
      <c r="A13" s="16" t="s">
        <v>22</v>
      </c>
      <c r="B13" s="8" t="s">
        <v>27</v>
      </c>
      <c r="C13" s="40"/>
      <c r="E13" s="11">
        <f>E135</f>
        <v>0</v>
      </c>
    </row>
    <row r="14" spans="1:5" ht="14.25">
      <c r="A14" s="16"/>
      <c r="B14" s="8"/>
      <c r="C14" s="40"/>
      <c r="E14" s="11"/>
    </row>
    <row r="15" spans="1:5" ht="15">
      <c r="A15" s="16" t="s">
        <v>23</v>
      </c>
      <c r="B15" s="8" t="s">
        <v>31</v>
      </c>
      <c r="C15" s="26"/>
      <c r="E15" s="11">
        <f>E186</f>
        <v>0</v>
      </c>
    </row>
    <row r="16" spans="1:5" ht="14.25">
      <c r="A16" s="41"/>
      <c r="B16" s="8"/>
      <c r="C16" s="40"/>
      <c r="E16" s="11"/>
    </row>
    <row r="17" spans="1:5" ht="15">
      <c r="A17" s="16" t="s">
        <v>24</v>
      </c>
      <c r="B17" s="8" t="s">
        <v>19</v>
      </c>
      <c r="C17" s="26"/>
      <c r="E17" s="11">
        <f>E215</f>
        <v>0</v>
      </c>
    </row>
    <row r="18" spans="1:5" ht="14.25">
      <c r="A18" s="41"/>
      <c r="B18" s="8"/>
      <c r="C18" s="40"/>
      <c r="E18" s="11"/>
    </row>
    <row r="19" spans="1:5" ht="14.25">
      <c r="A19" s="16" t="s">
        <v>26</v>
      </c>
      <c r="B19" s="8" t="s">
        <v>25</v>
      </c>
      <c r="C19" s="40"/>
      <c r="E19" s="11">
        <f>E239</f>
        <v>0</v>
      </c>
    </row>
    <row r="20" spans="1:5" ht="15">
      <c r="A20" s="22"/>
      <c r="B20" s="42"/>
      <c r="C20" s="43"/>
      <c r="D20" s="12"/>
      <c r="E20" s="55"/>
    </row>
    <row r="21" spans="2:3" ht="15">
      <c r="B21" s="7"/>
      <c r="C21" s="25"/>
    </row>
    <row r="22" spans="2:5" ht="15">
      <c r="B22" s="8" t="s">
        <v>2</v>
      </c>
      <c r="C22" s="40"/>
      <c r="E22" s="11">
        <f>SUM(E9:E19)</f>
        <v>0</v>
      </c>
    </row>
    <row r="23" spans="2:5" ht="15">
      <c r="B23" s="8"/>
      <c r="C23" s="40"/>
      <c r="E23" s="11"/>
    </row>
    <row r="24" spans="2:5" ht="15">
      <c r="B24" s="8" t="s">
        <v>28</v>
      </c>
      <c r="C24" s="40"/>
      <c r="E24" s="11">
        <f>E22*0.2</f>
        <v>0</v>
      </c>
    </row>
    <row r="25" spans="1:5" ht="15">
      <c r="A25" s="22"/>
      <c r="B25" s="42"/>
      <c r="C25" s="43"/>
      <c r="D25" s="12"/>
      <c r="E25" s="12"/>
    </row>
    <row r="26" spans="2:5" ht="15">
      <c r="B26" s="8"/>
      <c r="C26" s="40"/>
      <c r="E26" s="11"/>
    </row>
    <row r="27" spans="1:5" s="36" customFormat="1" ht="14.25">
      <c r="A27" s="44"/>
      <c r="B27" s="45" t="s">
        <v>13</v>
      </c>
      <c r="C27" s="34"/>
      <c r="D27" s="35"/>
      <c r="E27" s="35">
        <f>SUM(E22:E26)</f>
        <v>0</v>
      </c>
    </row>
    <row r="28" spans="1:5" ht="15">
      <c r="A28" s="22"/>
      <c r="B28" s="42"/>
      <c r="C28" s="43"/>
      <c r="D28" s="12"/>
      <c r="E28" s="12"/>
    </row>
    <row r="29" spans="2:5" ht="15">
      <c r="B29" s="8"/>
      <c r="C29" s="40"/>
      <c r="E29" s="11"/>
    </row>
    <row r="31" spans="1:5" s="2" customFormat="1" ht="15">
      <c r="A31" s="4" t="s">
        <v>6</v>
      </c>
      <c r="B31" s="5" t="s">
        <v>5</v>
      </c>
      <c r="C31" s="86" t="s">
        <v>86</v>
      </c>
      <c r="D31" s="17" t="s">
        <v>87</v>
      </c>
      <c r="E31" s="38"/>
    </row>
    <row r="32" spans="1:5" s="2" customFormat="1" ht="15">
      <c r="A32" s="4"/>
      <c r="B32" s="5"/>
      <c r="C32" s="27"/>
      <c r="D32" s="17"/>
      <c r="E32" s="38"/>
    </row>
    <row r="33" spans="1:5" s="2" customFormat="1" ht="15">
      <c r="A33" s="4"/>
      <c r="B33" s="5"/>
      <c r="C33" s="27"/>
      <c r="D33" s="17"/>
      <c r="E33" s="38"/>
    </row>
    <row r="34" spans="1:5" s="9" customFormat="1" ht="15">
      <c r="A34" s="13">
        <v>1</v>
      </c>
      <c r="B34" s="46" t="s">
        <v>33</v>
      </c>
      <c r="C34" s="39"/>
      <c r="D34" s="18"/>
      <c r="E34" s="11"/>
    </row>
    <row r="35" spans="1:5" s="9" customFormat="1" ht="15">
      <c r="A35" s="6"/>
      <c r="B35" s="10" t="s">
        <v>10</v>
      </c>
      <c r="C35" s="28">
        <v>293.5</v>
      </c>
      <c r="D35" s="18"/>
      <c r="E35" s="11">
        <f>C35*D35</f>
        <v>0</v>
      </c>
    </row>
    <row r="36" spans="2:3" ht="15">
      <c r="B36" s="7"/>
      <c r="C36" s="25"/>
    </row>
    <row r="37" spans="1:5" s="9" customFormat="1" ht="28.5">
      <c r="A37" s="13">
        <v>2</v>
      </c>
      <c r="B37" s="46" t="s">
        <v>3</v>
      </c>
      <c r="C37" s="39"/>
      <c r="D37" s="18"/>
      <c r="E37" s="11"/>
    </row>
    <row r="38" spans="1:5" s="9" customFormat="1" ht="15">
      <c r="A38" s="6"/>
      <c r="B38" s="10" t="s">
        <v>4</v>
      </c>
      <c r="C38" s="28">
        <v>16</v>
      </c>
      <c r="D38" s="18"/>
      <c r="E38" s="11">
        <f>C38*D38</f>
        <v>0</v>
      </c>
    </row>
    <row r="39" spans="1:5" s="9" customFormat="1" ht="15">
      <c r="A39" s="6"/>
      <c r="B39" s="10"/>
      <c r="C39" s="28"/>
      <c r="D39" s="18"/>
      <c r="E39" s="11"/>
    </row>
    <row r="40" spans="1:5" s="9" customFormat="1" ht="28.5">
      <c r="A40" s="13">
        <v>3</v>
      </c>
      <c r="B40" s="46" t="s">
        <v>9</v>
      </c>
      <c r="C40" s="40"/>
      <c r="D40" s="11"/>
      <c r="E40" s="11"/>
    </row>
    <row r="41" spans="1:5" s="9" customFormat="1" ht="15">
      <c r="A41" s="20"/>
      <c r="B41" s="48" t="s">
        <v>10</v>
      </c>
      <c r="C41" s="29">
        <v>11</v>
      </c>
      <c r="D41" s="18"/>
      <c r="E41" s="11">
        <f>C41*D41</f>
        <v>0</v>
      </c>
    </row>
    <row r="42" spans="1:5" ht="14.25">
      <c r="A42" s="19"/>
      <c r="B42" s="14"/>
      <c r="C42" s="29"/>
      <c r="E42" s="11"/>
    </row>
    <row r="43" spans="1:5" s="21" customFormat="1" ht="42.75">
      <c r="A43" s="13">
        <v>4</v>
      </c>
      <c r="B43" s="46" t="s">
        <v>54</v>
      </c>
      <c r="C43" s="29" t="s">
        <v>1</v>
      </c>
      <c r="D43" s="18"/>
      <c r="E43" s="11"/>
    </row>
    <row r="44" spans="1:5" s="9" customFormat="1" ht="15">
      <c r="A44" s="19"/>
      <c r="B44" s="14" t="s">
        <v>7</v>
      </c>
      <c r="C44" s="29">
        <v>40</v>
      </c>
      <c r="D44" s="11"/>
      <c r="E44" s="11">
        <f>C44*D44</f>
        <v>0</v>
      </c>
    </row>
    <row r="45" spans="1:5" s="3" customFormat="1" ht="16.5" customHeight="1">
      <c r="A45" s="19"/>
      <c r="B45" s="14"/>
      <c r="C45" s="68"/>
      <c r="D45" s="11"/>
      <c r="E45" s="11"/>
    </row>
    <row r="46" spans="1:5" s="3" customFormat="1" ht="16.5" customHeight="1">
      <c r="A46" s="19">
        <v>5</v>
      </c>
      <c r="B46" s="46" t="s">
        <v>83</v>
      </c>
      <c r="C46" s="29" t="s">
        <v>1</v>
      </c>
      <c r="D46" s="11"/>
      <c r="E46" s="11"/>
    </row>
    <row r="47" spans="1:5" s="3" customFormat="1" ht="16.5" customHeight="1">
      <c r="A47" s="19"/>
      <c r="B47" s="14" t="s">
        <v>4</v>
      </c>
      <c r="C47" s="85">
        <v>1</v>
      </c>
      <c r="D47" s="11"/>
      <c r="E47" s="11">
        <f>C47*D47</f>
        <v>0</v>
      </c>
    </row>
    <row r="48" spans="1:5" s="3" customFormat="1" ht="16.5" customHeight="1">
      <c r="A48" s="19"/>
      <c r="B48" s="14"/>
      <c r="C48" s="29"/>
      <c r="D48" s="11"/>
      <c r="E48" s="11"/>
    </row>
    <row r="49" spans="1:5" s="3" customFormat="1" ht="16.5" customHeight="1">
      <c r="A49" s="19">
        <v>6</v>
      </c>
      <c r="B49" s="46" t="s">
        <v>84</v>
      </c>
      <c r="C49" s="29" t="s">
        <v>1</v>
      </c>
      <c r="D49" s="11"/>
      <c r="E49" s="11"/>
    </row>
    <row r="50" spans="1:5" s="3" customFormat="1" ht="16.5" customHeight="1">
      <c r="A50" s="19"/>
      <c r="B50" s="14" t="s">
        <v>4</v>
      </c>
      <c r="C50" s="85">
        <v>1</v>
      </c>
      <c r="D50" s="18"/>
      <c r="E50" s="11">
        <f>C50*D50</f>
        <v>0</v>
      </c>
    </row>
    <row r="51" spans="1:5" s="3" customFormat="1" ht="16.5" customHeight="1">
      <c r="A51" s="19"/>
      <c r="B51" s="14"/>
      <c r="C51" s="85"/>
      <c r="D51" s="11"/>
      <c r="E51" s="11"/>
    </row>
    <row r="52" spans="1:5" s="3" customFormat="1" ht="16.5" customHeight="1">
      <c r="A52" s="19">
        <v>7</v>
      </c>
      <c r="B52" s="46" t="s">
        <v>85</v>
      </c>
      <c r="C52" s="29" t="s">
        <v>1</v>
      </c>
      <c r="D52" s="11"/>
      <c r="E52" s="11"/>
    </row>
    <row r="53" spans="1:5" s="3" customFormat="1" ht="16.5" customHeight="1">
      <c r="A53" s="19"/>
      <c r="B53" s="14" t="s">
        <v>4</v>
      </c>
      <c r="C53" s="29">
        <v>1</v>
      </c>
      <c r="D53" s="11"/>
      <c r="E53" s="11">
        <f>C53*D53</f>
        <v>0</v>
      </c>
    </row>
    <row r="54" spans="1:5" s="3" customFormat="1" ht="16.5" customHeight="1">
      <c r="A54" s="19"/>
      <c r="B54" s="14"/>
      <c r="C54" s="68"/>
      <c r="D54" s="11"/>
      <c r="E54" s="11"/>
    </row>
    <row r="55" spans="1:5" s="9" customFormat="1" ht="42.75">
      <c r="A55" s="13">
        <v>8</v>
      </c>
      <c r="B55" s="46" t="s">
        <v>55</v>
      </c>
      <c r="C55" s="29" t="s">
        <v>1</v>
      </c>
      <c r="D55" s="18"/>
      <c r="E55" s="11"/>
    </row>
    <row r="56" spans="1:5" s="9" customFormat="1" ht="15">
      <c r="A56" s="69"/>
      <c r="B56" s="49" t="s">
        <v>8</v>
      </c>
      <c r="C56" s="30">
        <v>1.6</v>
      </c>
      <c r="D56" s="12"/>
      <c r="E56" s="12">
        <f>C56*D56</f>
        <v>0</v>
      </c>
    </row>
    <row r="57" spans="1:5" s="9" customFormat="1" ht="15">
      <c r="A57" s="6"/>
      <c r="B57" s="50" t="s">
        <v>13</v>
      </c>
      <c r="C57" s="31"/>
      <c r="D57" s="23"/>
      <c r="E57" s="23">
        <f>SUM(E35:E56)</f>
        <v>0</v>
      </c>
    </row>
    <row r="58" spans="1:5" s="9" customFormat="1" ht="15">
      <c r="A58" s="6"/>
      <c r="B58" s="50"/>
      <c r="C58" s="31"/>
      <c r="D58" s="23"/>
      <c r="E58" s="23"/>
    </row>
    <row r="59" spans="1:5" s="9" customFormat="1" ht="15">
      <c r="A59" s="6"/>
      <c r="B59" s="50"/>
      <c r="C59" s="31"/>
      <c r="D59" s="23"/>
      <c r="E59" s="23"/>
    </row>
    <row r="60" spans="1:5" s="9" customFormat="1" ht="15">
      <c r="A60" s="6"/>
      <c r="B60" s="50"/>
      <c r="C60" s="31"/>
      <c r="D60" s="23"/>
      <c r="E60" s="23"/>
    </row>
    <row r="61" spans="1:5" s="21" customFormat="1" ht="15">
      <c r="A61" s="4" t="s">
        <v>12</v>
      </c>
      <c r="B61" s="5" t="s">
        <v>11</v>
      </c>
      <c r="C61" s="25"/>
      <c r="D61" s="11"/>
      <c r="E61" s="11"/>
    </row>
    <row r="62" spans="1:5" ht="14.25">
      <c r="A62" s="19"/>
      <c r="B62" s="47"/>
      <c r="C62" s="40"/>
      <c r="E62" s="11"/>
    </row>
    <row r="63" spans="1:5" ht="14.25">
      <c r="A63" s="19"/>
      <c r="B63" s="47"/>
      <c r="C63" s="40"/>
      <c r="E63" s="11"/>
    </row>
    <row r="64" spans="1:5" ht="42.75">
      <c r="A64" s="13">
        <v>1</v>
      </c>
      <c r="B64" s="56" t="s">
        <v>74</v>
      </c>
      <c r="C64" s="29" t="s">
        <v>1</v>
      </c>
      <c r="E64" s="11"/>
    </row>
    <row r="65" spans="1:5" ht="14.25">
      <c r="A65" s="19"/>
      <c r="B65" s="48" t="s">
        <v>8</v>
      </c>
      <c r="C65" s="29">
        <v>854</v>
      </c>
      <c r="E65" s="11">
        <f>C65*D65</f>
        <v>0</v>
      </c>
    </row>
    <row r="66" spans="1:5" ht="14.25">
      <c r="A66" s="19"/>
      <c r="B66" s="48"/>
      <c r="C66" s="29"/>
      <c r="E66" s="11"/>
    </row>
    <row r="67" spans="1:5" ht="57">
      <c r="A67" s="13">
        <v>2</v>
      </c>
      <c r="B67" s="56" t="s">
        <v>78</v>
      </c>
      <c r="C67" s="29" t="s">
        <v>1</v>
      </c>
      <c r="E67" s="11"/>
    </row>
    <row r="68" spans="1:5" ht="14.25">
      <c r="A68" s="19"/>
      <c r="B68" s="48" t="s">
        <v>8</v>
      </c>
      <c r="C68" s="29">
        <v>595</v>
      </c>
      <c r="E68" s="11">
        <f>C68*D68</f>
        <v>0</v>
      </c>
    </row>
    <row r="69" spans="1:5" ht="14.25">
      <c r="A69" s="19"/>
      <c r="B69" s="48"/>
      <c r="C69" s="29"/>
      <c r="E69" s="11"/>
    </row>
    <row r="70" spans="1:5" ht="42.75">
      <c r="A70" s="61">
        <v>3</v>
      </c>
      <c r="B70" s="46" t="s">
        <v>47</v>
      </c>
      <c r="C70" s="40"/>
      <c r="E70" s="11"/>
    </row>
    <row r="71" spans="1:5" ht="14.25">
      <c r="A71" s="65"/>
      <c r="B71" s="48" t="s">
        <v>8</v>
      </c>
      <c r="C71" s="29">
        <v>161</v>
      </c>
      <c r="E71" s="11">
        <f>C71*D71</f>
        <v>0</v>
      </c>
    </row>
    <row r="72" spans="2:5" ht="15">
      <c r="B72" s="51"/>
      <c r="C72" s="52"/>
      <c r="E72" s="11"/>
    </row>
    <row r="73" spans="1:5" ht="42.75">
      <c r="A73" s="61">
        <v>4</v>
      </c>
      <c r="B73" s="46" t="s">
        <v>56</v>
      </c>
      <c r="C73" s="40"/>
      <c r="E73" s="11"/>
    </row>
    <row r="74" spans="1:5" ht="14.25">
      <c r="A74" s="65"/>
      <c r="B74" s="48" t="s">
        <v>8</v>
      </c>
      <c r="C74" s="29">
        <v>7</v>
      </c>
      <c r="E74" s="11">
        <f>C74*D74</f>
        <v>0</v>
      </c>
    </row>
    <row r="75" spans="1:5" ht="14.25">
      <c r="A75" s="65"/>
      <c r="B75" s="48"/>
      <c r="C75" s="29"/>
      <c r="E75" s="11"/>
    </row>
    <row r="76" spans="1:5" ht="57">
      <c r="A76" s="13">
        <v>5</v>
      </c>
      <c r="B76" s="46" t="s">
        <v>75</v>
      </c>
      <c r="C76" s="29"/>
      <c r="E76" s="11"/>
    </row>
    <row r="77" spans="2:5" ht="15">
      <c r="B77" s="48" t="s">
        <v>8</v>
      </c>
      <c r="C77" s="29">
        <v>454</v>
      </c>
      <c r="E77" s="11">
        <f>D77*C77</f>
        <v>0</v>
      </c>
    </row>
    <row r="78" spans="1:5" ht="15" customHeight="1">
      <c r="A78" s="65"/>
      <c r="B78" s="48"/>
      <c r="C78" s="29"/>
      <c r="E78" s="11"/>
    </row>
    <row r="79" spans="1:5" ht="28.5">
      <c r="A79" s="13">
        <v>6</v>
      </c>
      <c r="B79" s="46" t="s">
        <v>15</v>
      </c>
      <c r="C79" s="40"/>
      <c r="E79" s="11"/>
    </row>
    <row r="80" spans="2:5" ht="15">
      <c r="B80" s="48" t="s">
        <v>7</v>
      </c>
      <c r="C80" s="29">
        <v>2350</v>
      </c>
      <c r="E80" s="11">
        <f>C80*D80</f>
        <v>0</v>
      </c>
    </row>
    <row r="81" spans="2:5" ht="14.25" customHeight="1">
      <c r="B81" s="48"/>
      <c r="C81" s="29"/>
      <c r="E81" s="11"/>
    </row>
    <row r="82" spans="1:5" ht="28.5">
      <c r="A82" s="61">
        <v>7</v>
      </c>
      <c r="B82" s="46" t="s">
        <v>46</v>
      </c>
      <c r="C82" s="40"/>
      <c r="E82" s="11"/>
    </row>
    <row r="83" spans="1:5" ht="18" customHeight="1">
      <c r="A83" s="65"/>
      <c r="B83" s="48" t="s">
        <v>7</v>
      </c>
      <c r="C83" s="29">
        <v>155</v>
      </c>
      <c r="E83" s="11">
        <f>C83*D83</f>
        <v>0</v>
      </c>
    </row>
    <row r="84" spans="1:5" ht="18" customHeight="1">
      <c r="A84" s="65"/>
      <c r="B84" s="48"/>
      <c r="C84" s="29"/>
      <c r="E84" s="11"/>
    </row>
    <row r="85" spans="1:5" ht="15" customHeight="1">
      <c r="A85" s="13">
        <v>8</v>
      </c>
      <c r="B85" s="14" t="s">
        <v>14</v>
      </c>
      <c r="C85" s="40"/>
      <c r="E85" s="11"/>
    </row>
    <row r="86" spans="1:5" ht="18" customHeight="1">
      <c r="A86" s="16"/>
      <c r="B86" s="48" t="s">
        <v>7</v>
      </c>
      <c r="C86" s="29">
        <v>687</v>
      </c>
      <c r="E86" s="11">
        <f>C86*D86</f>
        <v>0</v>
      </c>
    </row>
    <row r="87" spans="1:5" ht="18" customHeight="1">
      <c r="A87" s="16"/>
      <c r="B87" s="48"/>
      <c r="C87" s="29"/>
      <c r="E87" s="11"/>
    </row>
    <row r="88" spans="1:5" ht="30" customHeight="1">
      <c r="A88" s="13">
        <v>9</v>
      </c>
      <c r="B88" s="56" t="s">
        <v>76</v>
      </c>
      <c r="C88" s="25"/>
      <c r="D88" s="82"/>
      <c r="E88" s="83"/>
    </row>
    <row r="89" spans="1:5" ht="18" customHeight="1">
      <c r="A89" s="84"/>
      <c r="B89" s="76" t="s">
        <v>7</v>
      </c>
      <c r="C89" s="29">
        <v>687</v>
      </c>
      <c r="D89" s="82"/>
      <c r="E89" s="87">
        <f>C89*D89</f>
        <v>0</v>
      </c>
    </row>
    <row r="90" spans="1:5" ht="14.25">
      <c r="A90" s="16"/>
      <c r="B90" s="48"/>
      <c r="C90" s="29"/>
      <c r="E90" s="11"/>
    </row>
    <row r="91" spans="1:5" ht="28.5">
      <c r="A91" s="61">
        <v>10</v>
      </c>
      <c r="B91" s="46" t="s">
        <v>57</v>
      </c>
      <c r="C91" s="40"/>
      <c r="E91" s="11"/>
    </row>
    <row r="92" spans="2:5" ht="15" customHeight="1">
      <c r="B92" s="48" t="s">
        <v>8</v>
      </c>
      <c r="C92" s="29">
        <v>135</v>
      </c>
      <c r="E92" s="11">
        <f>C92*D92</f>
        <v>0</v>
      </c>
    </row>
    <row r="93" spans="2:5" ht="15" customHeight="1">
      <c r="B93" s="48"/>
      <c r="C93" s="29"/>
      <c r="E93" s="11"/>
    </row>
    <row r="94" spans="1:5" ht="31.5" customHeight="1">
      <c r="A94" s="61">
        <v>11</v>
      </c>
      <c r="B94" s="46" t="s">
        <v>58</v>
      </c>
      <c r="C94" s="40"/>
      <c r="E94" s="11"/>
    </row>
    <row r="95" spans="2:5" ht="15" customHeight="1">
      <c r="B95" s="48" t="s">
        <v>8</v>
      </c>
      <c r="C95" s="29">
        <v>3</v>
      </c>
      <c r="E95" s="11">
        <f>C95*D95</f>
        <v>0</v>
      </c>
    </row>
    <row r="96" spans="2:5" ht="14.25" customHeight="1">
      <c r="B96" s="48"/>
      <c r="C96" s="29"/>
      <c r="E96" s="11"/>
    </row>
    <row r="97" spans="1:5" ht="28.5" customHeight="1">
      <c r="A97" s="13">
        <v>12</v>
      </c>
      <c r="B97" s="14" t="s">
        <v>29</v>
      </c>
      <c r="C97" s="40"/>
      <c r="E97" s="11"/>
    </row>
    <row r="98" spans="1:5" ht="15" customHeight="1">
      <c r="A98" s="22"/>
      <c r="B98" s="42" t="s">
        <v>8</v>
      </c>
      <c r="C98" s="30">
        <v>989</v>
      </c>
      <c r="D98" s="12"/>
      <c r="E98" s="12">
        <f>C98*D98</f>
        <v>0</v>
      </c>
    </row>
    <row r="99" spans="1:5" ht="15">
      <c r="A99" s="20"/>
      <c r="B99" s="53" t="s">
        <v>13</v>
      </c>
      <c r="C99" s="31"/>
      <c r="D99" s="58"/>
      <c r="E99" s="58">
        <f>SUM(E64:E98)</f>
        <v>0</v>
      </c>
    </row>
    <row r="100" spans="1:5" ht="15">
      <c r="A100" s="20"/>
      <c r="B100" s="53"/>
      <c r="C100" s="31"/>
      <c r="D100" s="58"/>
      <c r="E100" s="58"/>
    </row>
    <row r="101" spans="1:5" ht="15">
      <c r="A101" s="20"/>
      <c r="B101" s="53"/>
      <c r="C101" s="31"/>
      <c r="D101" s="58"/>
      <c r="E101" s="58"/>
    </row>
    <row r="102" spans="1:5" ht="15">
      <c r="A102" s="20"/>
      <c r="B102" s="53"/>
      <c r="C102" s="31"/>
      <c r="D102" s="58"/>
      <c r="E102" s="58"/>
    </row>
    <row r="103" spans="1:5" ht="15">
      <c r="A103" s="20"/>
      <c r="B103" s="53"/>
      <c r="C103" s="31"/>
      <c r="D103" s="58"/>
      <c r="E103" s="58"/>
    </row>
    <row r="104" spans="1:5" ht="15">
      <c r="A104" s="20"/>
      <c r="B104" s="53"/>
      <c r="C104" s="31"/>
      <c r="D104" s="58"/>
      <c r="E104" s="58"/>
    </row>
    <row r="105" spans="1:5" ht="15">
      <c r="A105" s="20"/>
      <c r="B105" s="53"/>
      <c r="C105" s="31"/>
      <c r="D105" s="58"/>
      <c r="E105" s="58"/>
    </row>
    <row r="106" spans="1:5" ht="14.25" customHeight="1">
      <c r="A106" s="4" t="s">
        <v>17</v>
      </c>
      <c r="B106" s="5" t="s">
        <v>16</v>
      </c>
      <c r="C106" s="25"/>
      <c r="E106" s="11"/>
    </row>
    <row r="107" spans="2:5" ht="15">
      <c r="B107" s="48"/>
      <c r="C107" s="29"/>
      <c r="E107" s="11"/>
    </row>
    <row r="108" spans="2:5" ht="15">
      <c r="B108" s="48"/>
      <c r="C108" s="29"/>
      <c r="E108" s="11"/>
    </row>
    <row r="109" spans="1:5" ht="57">
      <c r="A109" s="61">
        <v>1</v>
      </c>
      <c r="B109" s="14" t="s">
        <v>35</v>
      </c>
      <c r="C109" s="40"/>
      <c r="E109" s="11"/>
    </row>
    <row r="110" spans="2:5" ht="15">
      <c r="B110" s="48" t="s">
        <v>8</v>
      </c>
      <c r="C110" s="29">
        <v>514</v>
      </c>
      <c r="E110" s="11">
        <f>C110*D110</f>
        <v>0</v>
      </c>
    </row>
    <row r="111" spans="2:5" ht="15">
      <c r="B111" s="48"/>
      <c r="C111" s="29"/>
      <c r="E111" s="11"/>
    </row>
    <row r="112" spans="1:5" ht="28.5">
      <c r="A112" s="13">
        <v>2</v>
      </c>
      <c r="B112" s="14" t="s">
        <v>48</v>
      </c>
      <c r="C112" s="25"/>
      <c r="E112" s="11"/>
    </row>
    <row r="113" spans="2:5" ht="15">
      <c r="B113" s="48" t="s">
        <v>7</v>
      </c>
      <c r="C113" s="29">
        <v>2200</v>
      </c>
      <c r="E113" s="11">
        <f>C113*D113</f>
        <v>0</v>
      </c>
    </row>
    <row r="114" spans="2:5" ht="15">
      <c r="B114" s="48"/>
      <c r="C114" s="29"/>
      <c r="E114" s="11"/>
    </row>
    <row r="115" spans="1:5" ht="42.75">
      <c r="A115" s="13">
        <v>3</v>
      </c>
      <c r="B115" s="56" t="s">
        <v>59</v>
      </c>
      <c r="C115" s="25"/>
      <c r="E115" s="11"/>
    </row>
    <row r="116" spans="2:5" ht="16.5" customHeight="1">
      <c r="B116" s="76" t="s">
        <v>7</v>
      </c>
      <c r="C116" s="29">
        <v>2200</v>
      </c>
      <c r="E116" s="11">
        <f>C116*D116</f>
        <v>0</v>
      </c>
    </row>
    <row r="117" spans="2:6" ht="15">
      <c r="B117" s="48"/>
      <c r="C117" s="29"/>
      <c r="E117" s="11"/>
      <c r="F117" s="3"/>
    </row>
    <row r="118" spans="1:6" s="3" customFormat="1" ht="57">
      <c r="A118" s="13">
        <v>3</v>
      </c>
      <c r="B118" s="56" t="s">
        <v>60</v>
      </c>
      <c r="C118" s="25"/>
      <c r="D118" s="11"/>
      <c r="E118" s="11"/>
      <c r="F118" s="1"/>
    </row>
    <row r="119" spans="1:6" s="3" customFormat="1" ht="15">
      <c r="A119" s="6"/>
      <c r="B119" s="76" t="s">
        <v>7</v>
      </c>
      <c r="C119" s="29">
        <v>200</v>
      </c>
      <c r="D119" s="11"/>
      <c r="E119" s="11">
        <f>C119*D119</f>
        <v>0</v>
      </c>
      <c r="F119" s="1"/>
    </row>
    <row r="120" spans="1:6" s="3" customFormat="1" ht="15">
      <c r="A120" s="6"/>
      <c r="B120" s="48"/>
      <c r="C120" s="29"/>
      <c r="D120" s="11"/>
      <c r="E120" s="11"/>
      <c r="F120" s="1"/>
    </row>
    <row r="121" spans="1:6" s="3" customFormat="1" ht="71.25">
      <c r="A121" s="13">
        <v>4</v>
      </c>
      <c r="B121" s="56" t="s">
        <v>49</v>
      </c>
      <c r="C121" s="57"/>
      <c r="D121" s="11"/>
      <c r="E121" s="11"/>
      <c r="F121" s="1"/>
    </row>
    <row r="122" spans="1:6" s="3" customFormat="1" ht="15" customHeight="1">
      <c r="A122" s="6"/>
      <c r="B122" s="48" t="s">
        <v>10</v>
      </c>
      <c r="C122" s="29">
        <v>90</v>
      </c>
      <c r="D122" s="11"/>
      <c r="E122" s="11">
        <f>C122*D122</f>
        <v>0</v>
      </c>
      <c r="F122" s="1"/>
    </row>
    <row r="123" spans="1:6" s="3" customFormat="1" ht="15" customHeight="1">
      <c r="A123" s="6"/>
      <c r="B123" s="48"/>
      <c r="C123" s="29"/>
      <c r="D123" s="11"/>
      <c r="E123" s="11"/>
      <c r="F123" s="1"/>
    </row>
    <row r="124" spans="1:5" ht="71.25">
      <c r="A124" s="13">
        <v>6</v>
      </c>
      <c r="B124" s="56" t="s">
        <v>50</v>
      </c>
      <c r="C124" s="57"/>
      <c r="E124" s="11"/>
    </row>
    <row r="125" spans="2:5" ht="15" customHeight="1">
      <c r="B125" s="48" t="s">
        <v>10</v>
      </c>
      <c r="C125" s="29">
        <v>300</v>
      </c>
      <c r="E125" s="11">
        <f>C125*D125</f>
        <v>0</v>
      </c>
    </row>
    <row r="126" spans="2:5" ht="15">
      <c r="B126" s="48"/>
      <c r="C126" s="29"/>
      <c r="E126" s="11"/>
    </row>
    <row r="127" spans="1:5" ht="42.75">
      <c r="A127" s="13">
        <v>7</v>
      </c>
      <c r="B127" s="14" t="s">
        <v>39</v>
      </c>
      <c r="C127" s="57"/>
      <c r="E127" s="11"/>
    </row>
    <row r="128" spans="1:5" ht="15" customHeight="1">
      <c r="A128" s="20"/>
      <c r="B128" s="48" t="s">
        <v>10</v>
      </c>
      <c r="C128" s="29">
        <v>200</v>
      </c>
      <c r="D128" s="18"/>
      <c r="E128" s="18">
        <f>C128*D128</f>
        <v>0</v>
      </c>
    </row>
    <row r="129" spans="1:5" ht="15" customHeight="1">
      <c r="A129" s="20"/>
      <c r="B129" s="48"/>
      <c r="C129" s="29"/>
      <c r="D129" s="18"/>
      <c r="E129" s="18"/>
    </row>
    <row r="130" spans="1:5" ht="46.5" customHeight="1">
      <c r="A130" s="13">
        <v>8</v>
      </c>
      <c r="B130" s="56" t="s">
        <v>77</v>
      </c>
      <c r="C130" s="29"/>
      <c r="D130" s="18"/>
      <c r="E130" s="18"/>
    </row>
    <row r="131" spans="1:5" ht="15" customHeight="1">
      <c r="A131" s="79"/>
      <c r="B131" s="48" t="s">
        <v>7</v>
      </c>
      <c r="C131" s="29">
        <v>19</v>
      </c>
      <c r="D131" s="18"/>
      <c r="E131" s="18">
        <f>C131*D131</f>
        <v>0</v>
      </c>
    </row>
    <row r="132" spans="2:5" ht="15" customHeight="1">
      <c r="B132" s="48"/>
      <c r="C132" s="29"/>
      <c r="E132" s="11"/>
    </row>
    <row r="133" spans="1:5" ht="15" customHeight="1">
      <c r="A133" s="13">
        <v>9</v>
      </c>
      <c r="B133" s="56" t="s">
        <v>42</v>
      </c>
      <c r="C133" s="29"/>
      <c r="D133" s="18"/>
      <c r="E133" s="18"/>
    </row>
    <row r="134" spans="1:5" ht="15" customHeight="1">
      <c r="A134" s="71"/>
      <c r="B134" s="49" t="s">
        <v>10</v>
      </c>
      <c r="C134" s="30">
        <v>167</v>
      </c>
      <c r="D134" s="12"/>
      <c r="E134" s="12">
        <f>C134*D134</f>
        <v>0</v>
      </c>
    </row>
    <row r="135" spans="1:5" ht="15" customHeight="1">
      <c r="A135" s="20"/>
      <c r="B135" s="50" t="s">
        <v>13</v>
      </c>
      <c r="C135" s="31"/>
      <c r="D135" s="58"/>
      <c r="E135" s="58">
        <f>SUM(E107:E134)</f>
        <v>0</v>
      </c>
    </row>
    <row r="136" spans="1:5" ht="15" customHeight="1">
      <c r="A136" s="20"/>
      <c r="B136" s="50"/>
      <c r="C136" s="31"/>
      <c r="D136" s="58"/>
      <c r="E136" s="58"/>
    </row>
    <row r="137" spans="1:5" ht="15" customHeight="1">
      <c r="A137" s="20"/>
      <c r="B137" s="50"/>
      <c r="C137" s="31"/>
      <c r="D137" s="58"/>
      <c r="E137" s="58"/>
    </row>
    <row r="138" spans="1:5" ht="15" customHeight="1">
      <c r="A138" s="20"/>
      <c r="B138" s="50"/>
      <c r="C138" s="31"/>
      <c r="D138" s="58"/>
      <c r="E138" s="58"/>
    </row>
    <row r="139" spans="1:5" ht="15" customHeight="1">
      <c r="A139" s="20"/>
      <c r="B139" s="50"/>
      <c r="C139" s="31"/>
      <c r="D139" s="58"/>
      <c r="E139" s="58"/>
    </row>
    <row r="140" spans="1:5" ht="15" customHeight="1">
      <c r="A140" s="20"/>
      <c r="B140" s="50"/>
      <c r="C140" s="31"/>
      <c r="D140" s="58"/>
      <c r="E140" s="58"/>
    </row>
    <row r="141" spans="1:5" ht="15" customHeight="1">
      <c r="A141" s="20"/>
      <c r="B141" s="50"/>
      <c r="C141" s="31"/>
      <c r="D141" s="58"/>
      <c r="E141" s="58"/>
    </row>
    <row r="142" spans="1:5" ht="15" customHeight="1">
      <c r="A142" s="4" t="s">
        <v>18</v>
      </c>
      <c r="B142" s="5" t="s">
        <v>30</v>
      </c>
      <c r="C142" s="57"/>
      <c r="E142" s="11"/>
    </row>
    <row r="143" spans="1:5" ht="15">
      <c r="A143" s="4"/>
      <c r="B143" s="5"/>
      <c r="C143" s="57"/>
      <c r="E143" s="11"/>
    </row>
    <row r="144" spans="2:5" ht="15">
      <c r="B144" s="54"/>
      <c r="C144" s="57"/>
      <c r="E144" s="11"/>
    </row>
    <row r="145" spans="1:5" ht="60.75" customHeight="1">
      <c r="A145" s="61">
        <v>1</v>
      </c>
      <c r="B145" s="56" t="s">
        <v>40</v>
      </c>
      <c r="C145" s="57"/>
      <c r="E145" s="11"/>
    </row>
    <row r="146" spans="1:5" ht="15" customHeight="1">
      <c r="A146" s="65"/>
      <c r="B146" s="10" t="s">
        <v>10</v>
      </c>
      <c r="C146" s="29">
        <v>90</v>
      </c>
      <c r="E146" s="11">
        <f>C146*D146</f>
        <v>0</v>
      </c>
    </row>
    <row r="147" spans="1:5" ht="15" customHeight="1">
      <c r="A147" s="65"/>
      <c r="B147" s="10"/>
      <c r="C147" s="29"/>
      <c r="E147" s="11"/>
    </row>
    <row r="148" spans="1:5" ht="60.75" customHeight="1">
      <c r="A148" s="13">
        <v>2</v>
      </c>
      <c r="B148" s="56" t="s">
        <v>44</v>
      </c>
      <c r="C148" s="57"/>
      <c r="E148" s="11"/>
    </row>
    <row r="149" spans="2:5" ht="15" customHeight="1">
      <c r="B149" s="10" t="s">
        <v>10</v>
      </c>
      <c r="C149" s="29">
        <v>18</v>
      </c>
      <c r="E149" s="11">
        <f>C149*D149</f>
        <v>0</v>
      </c>
    </row>
    <row r="150" spans="2:5" ht="15" customHeight="1">
      <c r="B150" s="10"/>
      <c r="C150" s="29"/>
      <c r="E150" s="11"/>
    </row>
    <row r="151" spans="1:5" ht="62.25" customHeight="1">
      <c r="A151" s="13">
        <v>3</v>
      </c>
      <c r="B151" s="56" t="s">
        <v>61</v>
      </c>
      <c r="C151" s="57"/>
      <c r="E151" s="11"/>
    </row>
    <row r="152" spans="2:5" ht="15" customHeight="1">
      <c r="B152" s="10" t="s">
        <v>10</v>
      </c>
      <c r="C152" s="29">
        <v>24</v>
      </c>
      <c r="E152" s="11">
        <f>C152*D152</f>
        <v>0</v>
      </c>
    </row>
    <row r="153" spans="2:5" ht="15" customHeight="1">
      <c r="B153" s="10"/>
      <c r="C153" s="29"/>
      <c r="E153" s="11"/>
    </row>
    <row r="154" spans="1:5" ht="60" customHeight="1">
      <c r="A154" s="13">
        <v>4</v>
      </c>
      <c r="B154" s="56" t="s">
        <v>79</v>
      </c>
      <c r="C154" s="57"/>
      <c r="E154" s="11"/>
    </row>
    <row r="155" spans="2:5" ht="15" customHeight="1">
      <c r="B155" s="10" t="s">
        <v>10</v>
      </c>
      <c r="C155" s="29">
        <v>36</v>
      </c>
      <c r="E155" s="11">
        <f>C155*D155</f>
        <v>0</v>
      </c>
    </row>
    <row r="156" spans="2:5" ht="15" customHeight="1">
      <c r="B156" s="10"/>
      <c r="C156" s="29"/>
      <c r="E156" s="11"/>
    </row>
    <row r="157" spans="1:5" ht="57.75" customHeight="1">
      <c r="A157" s="13">
        <v>5</v>
      </c>
      <c r="B157" s="56" t="s">
        <v>80</v>
      </c>
      <c r="C157" s="57"/>
      <c r="E157" s="11"/>
    </row>
    <row r="158" spans="2:5" ht="15" customHeight="1">
      <c r="B158" s="10" t="s">
        <v>10</v>
      </c>
      <c r="C158" s="29">
        <v>7</v>
      </c>
      <c r="E158" s="11">
        <f>C158*D158</f>
        <v>0</v>
      </c>
    </row>
    <row r="159" spans="2:5" ht="15" customHeight="1">
      <c r="B159" s="10"/>
      <c r="C159" s="29"/>
      <c r="E159" s="11"/>
    </row>
    <row r="160" spans="1:5" ht="45" customHeight="1">
      <c r="A160" s="13">
        <v>6</v>
      </c>
      <c r="B160" s="14" t="s">
        <v>51</v>
      </c>
      <c r="C160" s="57"/>
      <c r="E160" s="11"/>
    </row>
    <row r="161" spans="1:5" ht="15" customHeight="1">
      <c r="A161" s="19"/>
      <c r="B161" s="15" t="s">
        <v>4</v>
      </c>
      <c r="C161" s="29">
        <v>4</v>
      </c>
      <c r="E161" s="11">
        <f>C161*D161</f>
        <v>0</v>
      </c>
    </row>
    <row r="162" spans="1:5" ht="15" customHeight="1">
      <c r="A162" s="19"/>
      <c r="B162" s="15"/>
      <c r="C162" s="29"/>
      <c r="E162" s="11"/>
    </row>
    <row r="163" spans="1:5" ht="57.75" customHeight="1">
      <c r="A163" s="13">
        <v>7</v>
      </c>
      <c r="B163" s="14" t="s">
        <v>62</v>
      </c>
      <c r="C163" s="57"/>
      <c r="E163" s="11"/>
    </row>
    <row r="164" spans="1:5" ht="15.75" customHeight="1">
      <c r="A164" s="19"/>
      <c r="B164" s="15" t="s">
        <v>4</v>
      </c>
      <c r="C164" s="29">
        <v>2</v>
      </c>
      <c r="E164" s="11">
        <f>C164*D164</f>
        <v>0</v>
      </c>
    </row>
    <row r="165" spans="1:5" ht="15" customHeight="1">
      <c r="A165" s="19"/>
      <c r="B165" s="15"/>
      <c r="C165" s="29"/>
      <c r="E165" s="11"/>
    </row>
    <row r="166" spans="1:5" ht="45.75" customHeight="1">
      <c r="A166" s="13">
        <v>8</v>
      </c>
      <c r="B166" s="56" t="s">
        <v>63</v>
      </c>
      <c r="C166" s="29"/>
      <c r="E166" s="11"/>
    </row>
    <row r="167" spans="1:5" ht="15" customHeight="1">
      <c r="A167" s="19"/>
      <c r="B167" s="15" t="s">
        <v>4</v>
      </c>
      <c r="C167" s="29">
        <v>3</v>
      </c>
      <c r="E167" s="11">
        <f>C167*D167</f>
        <v>0</v>
      </c>
    </row>
    <row r="168" spans="1:5" ht="15" customHeight="1">
      <c r="A168" s="19"/>
      <c r="B168" s="15"/>
      <c r="C168" s="29"/>
      <c r="E168" s="11"/>
    </row>
    <row r="169" spans="1:5" ht="60.75" customHeight="1">
      <c r="A169" s="13">
        <v>9</v>
      </c>
      <c r="B169" s="56" t="s">
        <v>81</v>
      </c>
      <c r="C169" s="29"/>
      <c r="E169" s="11"/>
    </row>
    <row r="170" spans="1:5" ht="15" customHeight="1">
      <c r="A170" s="19"/>
      <c r="B170" s="15" t="s">
        <v>4</v>
      </c>
      <c r="C170" s="29">
        <v>2</v>
      </c>
      <c r="E170" s="11">
        <f>C170*D170</f>
        <v>0</v>
      </c>
    </row>
    <row r="171" spans="1:5" ht="15" customHeight="1">
      <c r="A171" s="19"/>
      <c r="B171" s="15"/>
      <c r="C171" s="29"/>
      <c r="E171" s="11"/>
    </row>
    <row r="172" spans="1:5" ht="75.75" customHeight="1">
      <c r="A172" s="13">
        <v>10</v>
      </c>
      <c r="B172" s="56" t="s">
        <v>82</v>
      </c>
      <c r="C172" s="29"/>
      <c r="E172" s="11"/>
    </row>
    <row r="173" spans="1:5" ht="15" customHeight="1">
      <c r="A173" s="19"/>
      <c r="B173" s="15" t="s">
        <v>4</v>
      </c>
      <c r="C173" s="29">
        <v>1</v>
      </c>
      <c r="E173" s="11">
        <f>C173*D173</f>
        <v>0</v>
      </c>
    </row>
    <row r="174" spans="1:5" ht="15" customHeight="1">
      <c r="A174" s="19"/>
      <c r="B174" s="15"/>
      <c r="C174" s="29"/>
      <c r="E174" s="11"/>
    </row>
    <row r="175" spans="1:5" ht="30" customHeight="1">
      <c r="A175" s="13">
        <v>11</v>
      </c>
      <c r="B175" s="56" t="s">
        <v>41</v>
      </c>
      <c r="C175" s="57"/>
      <c r="E175" s="11"/>
    </row>
    <row r="176" spans="1:5" ht="15" customHeight="1">
      <c r="A176" s="19"/>
      <c r="B176" s="15" t="s">
        <v>4</v>
      </c>
      <c r="C176" s="29">
        <v>4</v>
      </c>
      <c r="E176" s="11">
        <f>C176*D176</f>
        <v>0</v>
      </c>
    </row>
    <row r="177" spans="1:6" ht="15" customHeight="1">
      <c r="A177" s="19"/>
      <c r="B177" s="15"/>
      <c r="C177" s="29"/>
      <c r="E177" s="11"/>
      <c r="F177" s="3"/>
    </row>
    <row r="178" spans="1:5" ht="29.25" customHeight="1">
      <c r="A178" s="13">
        <v>12</v>
      </c>
      <c r="B178" s="14" t="s">
        <v>43</v>
      </c>
      <c r="C178" s="57"/>
      <c r="E178" s="11"/>
    </row>
    <row r="179" spans="1:5" ht="15" customHeight="1">
      <c r="A179" s="80"/>
      <c r="B179" s="15" t="s">
        <v>4</v>
      </c>
      <c r="C179" s="29">
        <v>5</v>
      </c>
      <c r="D179" s="18"/>
      <c r="E179" s="18">
        <f>C179*D179</f>
        <v>0</v>
      </c>
    </row>
    <row r="180" spans="1:6" s="3" customFormat="1" ht="14.25">
      <c r="A180" s="80"/>
      <c r="B180" s="15"/>
      <c r="C180" s="29"/>
      <c r="D180" s="18"/>
      <c r="E180" s="18"/>
      <c r="F180" s="1"/>
    </row>
    <row r="181" spans="1:5" ht="71.25">
      <c r="A181" s="13">
        <v>13</v>
      </c>
      <c r="B181" s="56" t="s">
        <v>64</v>
      </c>
      <c r="C181" s="25"/>
      <c r="E181" s="11"/>
    </row>
    <row r="182" spans="1:5" ht="15">
      <c r="A182" s="20"/>
      <c r="B182" s="10" t="s">
        <v>4</v>
      </c>
      <c r="C182" s="29">
        <v>1</v>
      </c>
      <c r="D182" s="18"/>
      <c r="E182" s="18">
        <f>C182*D182</f>
        <v>0</v>
      </c>
    </row>
    <row r="183" spans="1:5" ht="15">
      <c r="A183" s="20"/>
      <c r="B183" s="10"/>
      <c r="C183" s="29"/>
      <c r="D183" s="18"/>
      <c r="E183" s="18"/>
    </row>
    <row r="184" spans="1:5" ht="42.75">
      <c r="A184" s="13">
        <v>14</v>
      </c>
      <c r="B184" s="14" t="s">
        <v>65</v>
      </c>
      <c r="C184" s="25"/>
      <c r="E184" s="11"/>
    </row>
    <row r="185" spans="1:5" ht="15">
      <c r="A185" s="22"/>
      <c r="B185" s="42" t="s">
        <v>10</v>
      </c>
      <c r="C185" s="30">
        <v>3</v>
      </c>
      <c r="D185" s="12"/>
      <c r="E185" s="12">
        <f>C185*D185</f>
        <v>0</v>
      </c>
    </row>
    <row r="186" spans="1:5" ht="15">
      <c r="A186" s="20"/>
      <c r="B186" s="62" t="s">
        <v>13</v>
      </c>
      <c r="C186" s="29"/>
      <c r="D186" s="18"/>
      <c r="E186" s="63">
        <f>SUM(E146:E185)</f>
        <v>0</v>
      </c>
    </row>
    <row r="187" spans="1:5" ht="15">
      <c r="A187" s="20"/>
      <c r="B187" s="62"/>
      <c r="C187" s="29"/>
      <c r="D187" s="18"/>
      <c r="E187" s="63"/>
    </row>
    <row r="188" spans="1:5" ht="15">
      <c r="A188" s="20"/>
      <c r="B188" s="62"/>
      <c r="C188" s="29"/>
      <c r="D188" s="18"/>
      <c r="E188" s="63"/>
    </row>
    <row r="189" spans="1:5" ht="15">
      <c r="A189" s="20"/>
      <c r="B189" s="62"/>
      <c r="C189" s="29"/>
      <c r="D189" s="18"/>
      <c r="E189" s="63"/>
    </row>
    <row r="190" spans="1:5" ht="15">
      <c r="A190" s="20"/>
      <c r="B190" s="62"/>
      <c r="C190" s="29"/>
      <c r="D190" s="18"/>
      <c r="E190" s="63"/>
    </row>
    <row r="191" spans="1:5" ht="15">
      <c r="A191" s="20"/>
      <c r="B191" s="62"/>
      <c r="C191" s="29"/>
      <c r="D191" s="18"/>
      <c r="E191" s="63"/>
    </row>
    <row r="192" spans="1:5" ht="15">
      <c r="A192" s="20"/>
      <c r="B192" s="62"/>
      <c r="C192" s="29"/>
      <c r="D192" s="18"/>
      <c r="E192" s="63"/>
    </row>
    <row r="193" spans="1:5" ht="15">
      <c r="A193" s="20"/>
      <c r="B193" s="62"/>
      <c r="C193" s="29"/>
      <c r="D193" s="18"/>
      <c r="E193" s="63"/>
    </row>
    <row r="194" spans="1:5" ht="15">
      <c r="A194" s="20"/>
      <c r="B194" s="62"/>
      <c r="C194" s="29"/>
      <c r="D194" s="18"/>
      <c r="E194" s="63"/>
    </row>
    <row r="195" spans="1:5" ht="15">
      <c r="A195" s="20"/>
      <c r="B195" s="62"/>
      <c r="C195" s="29"/>
      <c r="D195" s="18"/>
      <c r="E195" s="63"/>
    </row>
    <row r="196" spans="1:5" ht="15">
      <c r="A196" s="20"/>
      <c r="B196" s="62"/>
      <c r="C196" s="29"/>
      <c r="D196" s="18"/>
      <c r="E196" s="63"/>
    </row>
    <row r="197" spans="1:5" ht="15">
      <c r="A197" s="20"/>
      <c r="B197" s="62"/>
      <c r="C197" s="29"/>
      <c r="D197" s="18"/>
      <c r="E197" s="63"/>
    </row>
    <row r="198" spans="1:5" ht="15">
      <c r="A198" s="20"/>
      <c r="B198" s="62"/>
      <c r="C198" s="29"/>
      <c r="D198" s="18"/>
      <c r="E198" s="63"/>
    </row>
    <row r="199" spans="1:5" ht="15">
      <c r="A199" s="20"/>
      <c r="B199" s="62"/>
      <c r="C199" s="29"/>
      <c r="D199" s="18"/>
      <c r="E199" s="63"/>
    </row>
    <row r="200" spans="1:5" ht="15">
      <c r="A200" s="20"/>
      <c r="B200" s="62"/>
      <c r="C200" s="29"/>
      <c r="D200" s="18"/>
      <c r="E200" s="63"/>
    </row>
    <row r="201" spans="1:5" ht="15" customHeight="1">
      <c r="A201" s="4" t="s">
        <v>32</v>
      </c>
      <c r="B201" s="5" t="s">
        <v>19</v>
      </c>
      <c r="C201" s="57"/>
      <c r="E201" s="11"/>
    </row>
    <row r="202" spans="1:5" ht="15" customHeight="1">
      <c r="A202" s="9"/>
      <c r="B202" s="66"/>
      <c r="C202" s="57"/>
      <c r="E202" s="11"/>
    </row>
    <row r="203" spans="1:5" ht="15" customHeight="1">
      <c r="A203" s="19"/>
      <c r="B203" s="67"/>
      <c r="C203" s="57"/>
      <c r="E203" s="11"/>
    </row>
    <row r="204" spans="1:5" ht="42" customHeight="1">
      <c r="A204" s="13">
        <v>1</v>
      </c>
      <c r="B204" s="33" t="s">
        <v>66</v>
      </c>
      <c r="C204" s="72"/>
      <c r="E204" s="11"/>
    </row>
    <row r="205" spans="1:5" ht="16.5" customHeight="1">
      <c r="A205" s="9"/>
      <c r="B205" s="15" t="s">
        <v>7</v>
      </c>
      <c r="C205" s="29">
        <v>12</v>
      </c>
      <c r="E205" s="11">
        <f>C205*D205</f>
        <v>0</v>
      </c>
    </row>
    <row r="206" spans="1:5" ht="15" customHeight="1">
      <c r="A206" s="9"/>
      <c r="B206" s="15"/>
      <c r="C206" s="70"/>
      <c r="E206" s="11"/>
    </row>
    <row r="207" spans="1:5" ht="55.5" customHeight="1">
      <c r="A207" s="13">
        <v>2</v>
      </c>
      <c r="B207" s="33" t="s">
        <v>67</v>
      </c>
      <c r="C207" s="72"/>
      <c r="E207" s="11"/>
    </row>
    <row r="208" spans="1:5" ht="15" customHeight="1">
      <c r="A208" s="9"/>
      <c r="B208" s="15" t="s">
        <v>34</v>
      </c>
      <c r="C208" s="29">
        <v>306</v>
      </c>
      <c r="E208" s="11">
        <f>C208*D208</f>
        <v>0</v>
      </c>
    </row>
    <row r="209" spans="2:5" s="9" customFormat="1" ht="15" customHeight="1">
      <c r="B209" s="15"/>
      <c r="C209" s="70"/>
      <c r="D209" s="11"/>
      <c r="E209" s="11"/>
    </row>
    <row r="210" spans="1:5" s="9" customFormat="1" ht="59.25" customHeight="1">
      <c r="A210" s="13">
        <v>3</v>
      </c>
      <c r="B210" s="33" t="s">
        <v>68</v>
      </c>
      <c r="C210" s="72"/>
      <c r="D210" s="11"/>
      <c r="E210" s="11"/>
    </row>
    <row r="211" spans="2:5" s="9" customFormat="1" ht="15" customHeight="1">
      <c r="B211" s="15" t="s">
        <v>34</v>
      </c>
      <c r="C211" s="29">
        <v>143</v>
      </c>
      <c r="D211" s="11"/>
      <c r="E211" s="11">
        <f>C211*D211</f>
        <v>0</v>
      </c>
    </row>
    <row r="212" spans="2:5" s="9" customFormat="1" ht="15" customHeight="1">
      <c r="B212" s="15"/>
      <c r="C212" s="70"/>
      <c r="D212" s="11"/>
      <c r="E212" s="11"/>
    </row>
    <row r="213" spans="1:5" s="9" customFormat="1" ht="57" customHeight="1">
      <c r="A213" s="13">
        <v>4</v>
      </c>
      <c r="B213" s="33" t="s">
        <v>69</v>
      </c>
      <c r="C213" s="29"/>
      <c r="D213" s="18"/>
      <c r="E213" s="18"/>
    </row>
    <row r="214" spans="1:5" s="9" customFormat="1" ht="15" customHeight="1">
      <c r="A214" s="64"/>
      <c r="B214" s="32" t="s">
        <v>8</v>
      </c>
      <c r="C214" s="30">
        <v>3.1</v>
      </c>
      <c r="D214" s="12"/>
      <c r="E214" s="12">
        <f>C214*D214</f>
        <v>0</v>
      </c>
    </row>
    <row r="215" spans="1:5" s="9" customFormat="1" ht="15" customHeight="1">
      <c r="A215" s="20"/>
      <c r="B215" s="21" t="s">
        <v>13</v>
      </c>
      <c r="C215" s="59"/>
      <c r="D215" s="58"/>
      <c r="E215" s="58">
        <f>SUM(E205:E214)</f>
        <v>0</v>
      </c>
    </row>
    <row r="216" spans="1:5" s="9" customFormat="1" ht="15" customHeight="1">
      <c r="A216" s="20"/>
      <c r="B216" s="21"/>
      <c r="C216" s="59"/>
      <c r="D216" s="58"/>
      <c r="E216" s="58"/>
    </row>
    <row r="217" spans="1:5" s="9" customFormat="1" ht="15" customHeight="1">
      <c r="A217" s="20"/>
      <c r="B217" s="21"/>
      <c r="C217" s="59"/>
      <c r="D217" s="58"/>
      <c r="E217" s="58"/>
    </row>
    <row r="218" spans="1:5" s="9" customFormat="1" ht="15" customHeight="1">
      <c r="A218" s="20"/>
      <c r="B218" s="21"/>
      <c r="C218" s="59"/>
      <c r="D218" s="58"/>
      <c r="E218" s="58"/>
    </row>
    <row r="219" spans="1:5" s="9" customFormat="1" ht="15" customHeight="1">
      <c r="A219" s="4" t="s">
        <v>36</v>
      </c>
      <c r="B219" s="5" t="s">
        <v>37</v>
      </c>
      <c r="C219" s="57"/>
      <c r="D219" s="11"/>
      <c r="E219" s="11"/>
    </row>
    <row r="220" spans="2:5" s="9" customFormat="1" ht="15" customHeight="1">
      <c r="B220" s="66"/>
      <c r="C220" s="57"/>
      <c r="D220" s="11"/>
      <c r="E220" s="11"/>
    </row>
    <row r="221" spans="2:5" s="9" customFormat="1" ht="15" customHeight="1">
      <c r="B221" s="66"/>
      <c r="C221" s="57"/>
      <c r="D221" s="11"/>
      <c r="E221" s="11"/>
    </row>
    <row r="222" spans="1:5" s="9" customFormat="1" ht="46.5" customHeight="1">
      <c r="A222" s="13">
        <v>1</v>
      </c>
      <c r="B222" s="56" t="s">
        <v>70</v>
      </c>
      <c r="C222" s="57"/>
      <c r="D222" s="74"/>
      <c r="E222" s="75"/>
    </row>
    <row r="223" spans="2:5" s="9" customFormat="1" ht="15" customHeight="1">
      <c r="B223" s="77" t="s">
        <v>4</v>
      </c>
      <c r="C223" s="29">
        <v>1</v>
      </c>
      <c r="D223" s="11"/>
      <c r="E223" s="11">
        <f>C223*D223</f>
        <v>0</v>
      </c>
    </row>
    <row r="224" spans="2:5" s="9" customFormat="1" ht="15" customHeight="1">
      <c r="B224" s="15"/>
      <c r="C224" s="29"/>
      <c r="D224" s="11"/>
      <c r="E224" s="11"/>
    </row>
    <row r="225" spans="1:5" s="9" customFormat="1" ht="45" customHeight="1">
      <c r="A225" s="13">
        <v>2</v>
      </c>
      <c r="B225" s="33" t="s">
        <v>45</v>
      </c>
      <c r="C225" s="57"/>
      <c r="D225" s="11"/>
      <c r="E225" s="11"/>
    </row>
    <row r="226" spans="2:5" s="9" customFormat="1" ht="15" customHeight="1">
      <c r="B226" s="15" t="s">
        <v>10</v>
      </c>
      <c r="C226" s="29">
        <v>17</v>
      </c>
      <c r="D226" s="11"/>
      <c r="E226" s="11">
        <f>C226*D226</f>
        <v>0</v>
      </c>
    </row>
    <row r="227" spans="2:5" s="9" customFormat="1" ht="15" customHeight="1">
      <c r="B227" s="15"/>
      <c r="C227" s="29"/>
      <c r="D227" s="11"/>
      <c r="E227" s="11"/>
    </row>
    <row r="228" spans="1:5" s="9" customFormat="1" ht="58.5" customHeight="1">
      <c r="A228" s="13">
        <v>3</v>
      </c>
      <c r="B228" s="33" t="s">
        <v>71</v>
      </c>
      <c r="C228" s="57"/>
      <c r="D228" s="11"/>
      <c r="E228" s="11"/>
    </row>
    <row r="229" spans="2:5" s="9" customFormat="1" ht="15" customHeight="1">
      <c r="B229" s="15" t="s">
        <v>10</v>
      </c>
      <c r="C229" s="29">
        <v>68</v>
      </c>
      <c r="D229" s="11"/>
      <c r="E229" s="11">
        <f>C229*D229</f>
        <v>0</v>
      </c>
    </row>
    <row r="230" spans="2:5" s="9" customFormat="1" ht="15" customHeight="1">
      <c r="B230" s="15"/>
      <c r="C230" s="29"/>
      <c r="D230" s="11"/>
      <c r="E230" s="11"/>
    </row>
    <row r="231" spans="1:5" s="9" customFormat="1" ht="29.25">
      <c r="A231" s="13">
        <v>4</v>
      </c>
      <c r="B231" s="14" t="s">
        <v>73</v>
      </c>
      <c r="C231" s="25"/>
      <c r="D231" s="11"/>
      <c r="E231" s="11"/>
    </row>
    <row r="232" spans="2:5" s="9" customFormat="1" ht="15">
      <c r="B232" s="15" t="s">
        <v>7</v>
      </c>
      <c r="C232" s="29">
        <v>27</v>
      </c>
      <c r="D232" s="82"/>
      <c r="E232" s="88">
        <f>C232*D232</f>
        <v>0</v>
      </c>
    </row>
    <row r="233" spans="2:6" s="9" customFormat="1" ht="15" customHeight="1">
      <c r="B233" s="15"/>
      <c r="C233" s="29"/>
      <c r="D233" s="11"/>
      <c r="E233" s="11"/>
      <c r="F233" s="1"/>
    </row>
    <row r="234" spans="1:6" s="9" customFormat="1" ht="29.25">
      <c r="A234" s="13">
        <v>5</v>
      </c>
      <c r="B234" s="33" t="s">
        <v>38</v>
      </c>
      <c r="C234" s="57"/>
      <c r="D234" s="11"/>
      <c r="E234" s="11"/>
      <c r="F234" s="1"/>
    </row>
    <row r="235" spans="1:5" ht="15" customHeight="1">
      <c r="A235" s="21"/>
      <c r="B235" s="15" t="s">
        <v>7</v>
      </c>
      <c r="C235" s="29">
        <v>22</v>
      </c>
      <c r="D235" s="18"/>
      <c r="E235" s="18">
        <f>C235*D235</f>
        <v>0</v>
      </c>
    </row>
    <row r="236" spans="1:5" ht="15" customHeight="1">
      <c r="A236" s="21"/>
      <c r="B236" s="15"/>
      <c r="C236" s="29"/>
      <c r="D236" s="18"/>
      <c r="E236" s="18"/>
    </row>
    <row r="237" spans="1:5" ht="69" customHeight="1">
      <c r="A237" s="73">
        <v>6</v>
      </c>
      <c r="B237" s="14" t="s">
        <v>72</v>
      </c>
      <c r="C237" s="29"/>
      <c r="D237" s="78"/>
      <c r="E237" s="78"/>
    </row>
    <row r="238" spans="1:5" ht="15" customHeight="1">
      <c r="A238" s="69"/>
      <c r="B238" s="49" t="s">
        <v>10</v>
      </c>
      <c r="C238" s="30">
        <v>58</v>
      </c>
      <c r="D238" s="81"/>
      <c r="E238" s="81">
        <f>C238*D238</f>
        <v>0</v>
      </c>
    </row>
    <row r="239" spans="2:5" ht="15" customHeight="1">
      <c r="B239" s="9" t="s">
        <v>13</v>
      </c>
      <c r="E239" s="23">
        <f>SUM(E223:E238)</f>
        <v>0</v>
      </c>
    </row>
    <row r="240" ht="15" customHeight="1"/>
    <row r="241" ht="15" customHeight="1"/>
    <row r="242" ht="27.75" customHeight="1"/>
    <row r="247" ht="14.25" customHeight="1"/>
    <row r="250" ht="14.25" customHeight="1"/>
    <row r="252" ht="43.5" customHeight="1"/>
    <row r="253" ht="12.75" customHeight="1"/>
    <row r="255" ht="16.5" customHeight="1"/>
    <row r="256" ht="13.5" customHeight="1"/>
    <row r="257" ht="13.5" customHeight="1"/>
    <row r="258" ht="13.5" customHeight="1"/>
    <row r="259" ht="13.5" customHeight="1"/>
    <row r="270" ht="42.75" customHeight="1"/>
    <row r="278" ht="15" customHeight="1">
      <c r="F278" s="3"/>
    </row>
    <row r="280" ht="13.5" customHeight="1"/>
    <row r="281" ht="13.5" customHeight="1"/>
    <row r="282" ht="41.2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42.75" customHeight="1"/>
    <row r="290" ht="13.5" customHeight="1"/>
    <row r="291" spans="1:5" s="3" customFormat="1" ht="15">
      <c r="A291" s="6"/>
      <c r="B291" s="9"/>
      <c r="C291" s="24"/>
      <c r="D291" s="11"/>
      <c r="E291" s="37"/>
    </row>
    <row r="292" ht="15">
      <c r="F292" s="3"/>
    </row>
    <row r="293" ht="15" customHeight="1"/>
    <row r="294" spans="1:6" s="3" customFormat="1" ht="15">
      <c r="A294" s="6"/>
      <c r="B294" s="9"/>
      <c r="C294" s="24"/>
      <c r="D294" s="11"/>
      <c r="E294" s="37"/>
      <c r="F294" s="1"/>
    </row>
    <row r="295" spans="1:6" s="3" customFormat="1" ht="15">
      <c r="A295" s="6"/>
      <c r="B295" s="9"/>
      <c r="C295" s="24"/>
      <c r="D295" s="11"/>
      <c r="E295" s="37"/>
      <c r="F295" s="1"/>
    </row>
    <row r="351" ht="15">
      <c r="F351" s="3"/>
    </row>
    <row r="354" spans="1:5" s="3" customFormat="1" ht="27" customHeight="1">
      <c r="A354" s="6"/>
      <c r="B354" s="9"/>
      <c r="C354" s="24"/>
      <c r="D354" s="11"/>
      <c r="E354" s="37"/>
    </row>
    <row r="355" ht="15">
      <c r="F355" s="3"/>
    </row>
    <row r="357" spans="1:5" s="3" customFormat="1" ht="15">
      <c r="A357" s="6"/>
      <c r="B357" s="9"/>
      <c r="C357" s="24"/>
      <c r="D357" s="11"/>
      <c r="E357" s="37"/>
    </row>
    <row r="358" spans="1:5" s="3" customFormat="1" ht="15">
      <c r="A358" s="6"/>
      <c r="B358" s="9"/>
      <c r="C358" s="24"/>
      <c r="D358" s="11"/>
      <c r="E358" s="37"/>
    </row>
    <row r="360" spans="1:5" s="3" customFormat="1" ht="15">
      <c r="A360" s="6"/>
      <c r="B360" s="9"/>
      <c r="C360" s="24"/>
      <c r="D360" s="11"/>
      <c r="E360" s="37"/>
    </row>
    <row r="361" spans="1:5" s="3" customFormat="1" ht="15">
      <c r="A361" s="6"/>
      <c r="B361" s="9"/>
      <c r="C361" s="24"/>
      <c r="D361" s="11"/>
      <c r="E361" s="37"/>
    </row>
    <row r="363" spans="1:5" s="3" customFormat="1" ht="41.25" customHeight="1">
      <c r="A363" s="6"/>
      <c r="B363" s="9"/>
      <c r="C363" s="24"/>
      <c r="D363" s="11"/>
      <c r="E363" s="37"/>
    </row>
    <row r="364" spans="1:5" s="3" customFormat="1" ht="15">
      <c r="A364" s="6"/>
      <c r="B364" s="9"/>
      <c r="C364" s="24"/>
      <c r="D364" s="11"/>
      <c r="E364" s="37"/>
    </row>
    <row r="365" ht="9.75" customHeight="1"/>
    <row r="366" spans="1:6" s="3" customFormat="1" ht="15">
      <c r="A366" s="6"/>
      <c r="B366" s="9"/>
      <c r="C366" s="24"/>
      <c r="D366" s="11"/>
      <c r="E366" s="37"/>
      <c r="F366" s="1"/>
    </row>
    <row r="367" spans="1:6" s="3" customFormat="1" ht="15">
      <c r="A367" s="6"/>
      <c r="B367" s="9"/>
      <c r="C367" s="24"/>
      <c r="D367" s="11"/>
      <c r="E367" s="37"/>
      <c r="F367" s="1"/>
    </row>
    <row r="368" ht="15" customHeight="1"/>
    <row r="374" ht="15">
      <c r="F374" s="3"/>
    </row>
    <row r="377" spans="1:16" s="60" customFormat="1" ht="15">
      <c r="A377" s="6"/>
      <c r="B377" s="9"/>
      <c r="C377" s="24"/>
      <c r="D377" s="11"/>
      <c r="E377" s="37"/>
      <c r="F377" s="1"/>
      <c r="G377" s="3"/>
      <c r="H377" s="3"/>
      <c r="I377" s="3"/>
      <c r="J377" s="3"/>
      <c r="K377" s="3"/>
      <c r="L377" s="3"/>
      <c r="M377" s="3"/>
      <c r="N377" s="3"/>
      <c r="O377" s="3"/>
      <c r="P377" s="3"/>
    </row>
  </sheetData>
  <sheetProtection/>
  <printOptions horizontalCentered="1"/>
  <pageMargins left="0.5905511811023623" right="0.75" top="0.984251968503937" bottom="0.984251968503937" header="0" footer="0"/>
  <pageSetup horizontalDpi="300" verticalDpi="3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Cestno Podjetje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katarinaa</cp:lastModifiedBy>
  <cp:lastPrinted>2010-10-11T13:07:51Z</cp:lastPrinted>
  <dcterms:created xsi:type="dcterms:W3CDTF">2002-10-30T07:10:34Z</dcterms:created>
  <dcterms:modified xsi:type="dcterms:W3CDTF">2011-02-04T13:02:36Z</dcterms:modified>
  <cp:category/>
  <cp:version/>
  <cp:contentType/>
  <cp:contentStatus/>
</cp:coreProperties>
</file>