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11625" windowHeight="11910" activeTab="0"/>
  </bookViews>
  <sheets>
    <sheet name="lokavec" sheetId="1" r:id="rId1"/>
  </sheets>
  <definedNames>
    <definedName name="OLE_LINK1" localSheetId="0">'lokavec'!$B$31</definedName>
  </definedNames>
  <calcPr fullCalcOnLoad="1"/>
</workbook>
</file>

<file path=xl/sharedStrings.xml><?xml version="1.0" encoding="utf-8"?>
<sst xmlns="http://schemas.openxmlformats.org/spreadsheetml/2006/main" count="166" uniqueCount="102">
  <si>
    <t xml:space="preserve"> </t>
  </si>
  <si>
    <t xml:space="preserve">S K U P AJ </t>
  </si>
  <si>
    <t>Postavitev in zavarovanje prečnih profilov</t>
  </si>
  <si>
    <t>kos</t>
  </si>
  <si>
    <t>PREDDELA</t>
  </si>
  <si>
    <t xml:space="preserve">1. </t>
  </si>
  <si>
    <t>m2</t>
  </si>
  <si>
    <t>m3</t>
  </si>
  <si>
    <t>m1</t>
  </si>
  <si>
    <t xml:space="preserve"> ZEMELJSKA DELA</t>
  </si>
  <si>
    <t>2.</t>
  </si>
  <si>
    <t>SKUPAJ</t>
  </si>
  <si>
    <t xml:space="preserve">3. </t>
  </si>
  <si>
    <t>Vgraditev predfabriciranih dvignjenih robnikov iz cementnega betona s prerezom 15/25 cm</t>
  </si>
  <si>
    <t>Vgraditev predfabriciranih pogreznjenih robnikov iz cementnega betona s prerezom 8/20 cm</t>
  </si>
  <si>
    <t xml:space="preserve">4. </t>
  </si>
  <si>
    <t>GRADBENA IN OBRTNIŠKA DELA</t>
  </si>
  <si>
    <t>1.0</t>
  </si>
  <si>
    <t>2.0</t>
  </si>
  <si>
    <t>3.0</t>
  </si>
  <si>
    <t>4.0</t>
  </si>
  <si>
    <t xml:space="preserve">5.0 </t>
  </si>
  <si>
    <t>6.0</t>
  </si>
  <si>
    <t>DDV 20 %</t>
  </si>
  <si>
    <t>KANALIZACIJA</t>
  </si>
  <si>
    <t xml:space="preserve"> KANALIZACIJA</t>
  </si>
  <si>
    <t xml:space="preserve">6. </t>
  </si>
  <si>
    <t>Grobo in fino planiranje dna jarkov za kanalizacijo</t>
  </si>
  <si>
    <t>Razna nepredvidena dela-obračun po dejanskih stroških</t>
  </si>
  <si>
    <t>pvs</t>
  </si>
  <si>
    <t>Zarezovanje asfalta v debelini 10 cm</t>
  </si>
  <si>
    <t>Zasaditev zelenic in brežin s travnatim semenom</t>
  </si>
  <si>
    <t xml:space="preserve">5. </t>
  </si>
  <si>
    <t>Rušenje asfaltnih vozišč</t>
  </si>
  <si>
    <t>Zasip kanalizacije s tamponskim materialom</t>
  </si>
  <si>
    <t>Izdelava jaška iz cementnega betona krožnega prereza fi 50 cm, globine od 1,0 do 1.5 m -peskolov</t>
  </si>
  <si>
    <t>Izdelava kanalizacije iz PVC cevi tip SN 4, DN 200 vgrajenih na podložno plast iz cementnega betona s polnim obbetoniranjem</t>
  </si>
  <si>
    <t>Široki izkopi težke zemljine (začasna deponija)</t>
  </si>
  <si>
    <t>Ostanek težke zemljine v začasni deponiji za odvoz v trajno deponijo ter razprostiranje BREZ TAKSE DEPONIJE</t>
  </si>
  <si>
    <t>Čiščenje terena-grmičevja in dreves z debli premera do 15cm ter odvoz v deponijo</t>
  </si>
  <si>
    <t>Rušenje betonskih robnikov ter odvoz v deponijo</t>
  </si>
  <si>
    <t>Vgraditev predfabriciranih pogreznjenih robnikov iz cementnega betona s prerezom 15/25 cm</t>
  </si>
  <si>
    <t>Dobava in montaža LTŽ pokrova fi 600, C250</t>
  </si>
  <si>
    <t>Planum naravnih temeljnih tal v težki zemljini</t>
  </si>
  <si>
    <t>Grobo in fino planiranje dna izkopa pod zidom</t>
  </si>
  <si>
    <t>Vgrajevanje nasipov iz naravno pridobljene mehke kamnine z nabavo materiala</t>
  </si>
  <si>
    <t>Izdelava kanalizacije iz PVC cevi tip SN 4, DN 160 vgrajenih na podložno plast iz cementnega betona s polnim obbetoniranjem</t>
  </si>
  <si>
    <t>Izdelava jaška iz cementnega betona krožnega prereza fi 50 cm, globine do 1.5 m z LTŽ rešetko  D 400 - peskolov</t>
  </si>
  <si>
    <t>Priprava in postavitev rebrastih žic iz visokovrednega naravnotrdega jekla Č 0551-RA 400/500-2 s premerom do 12 mm za srednjezahtevano ojačitev</t>
  </si>
  <si>
    <t>kg</t>
  </si>
  <si>
    <t>Dobava in vgrajevanje armaturnih mrež MAG 500/560</t>
  </si>
  <si>
    <t xml:space="preserve">Priprava in vgraditev mešanice navadnega cementnega betona C12/15 -podložni beton </t>
  </si>
  <si>
    <t>Rušenje obstoječih tlakov</t>
  </si>
  <si>
    <t>Rušenje obstoječe kanalizacije</t>
  </si>
  <si>
    <t>Rušenje obstoječih jaškov</t>
  </si>
  <si>
    <t>Izkopi težke zemljine za izvedbo zidov (začasna deponija)</t>
  </si>
  <si>
    <t>Izdelava kanalizacije iz PVC cevi tip SN 8, DN 160 vgrajenih na podložno plast iz peska, zasip s peskom v deb.20cm nad temenom</t>
  </si>
  <si>
    <t>Izdelava kanalizacije iz PVC cevi tip SN 4, DN 250 vgrajenih na podložno plast iz cementnega betona s polnim obbetoniranjem</t>
  </si>
  <si>
    <t xml:space="preserve">Izdelava jaška iz cementnega betona krožnega prereza fi 80cm, globine do 1,5m </t>
  </si>
  <si>
    <t>Dobava in montaža LTŽ pokrova fi 500, B125</t>
  </si>
  <si>
    <t>Izdelava dvostranskega opaža za trup zidu</t>
  </si>
  <si>
    <t>Izdelava dvostranskega opaža za temelje</t>
  </si>
  <si>
    <t>Zakoličba osi (prestavitev makadamske poti)</t>
  </si>
  <si>
    <t>Demontaža obstoječih pokrovov</t>
  </si>
  <si>
    <t>Rušenje bet.kanalet v jarku</t>
  </si>
  <si>
    <t>Široki izkopi plodne zemljine v deb.20cm - humus (začasna deponija)</t>
  </si>
  <si>
    <t>Izkopi težke zemljine za izvedbo kanalizacije širine do 1.0 m in globine do 1,0 m (začasna deponija)</t>
  </si>
  <si>
    <t>Izkopi težke zemljine za izvedbo odprtega jarka-prestavitev (začasna deponija)</t>
  </si>
  <si>
    <t>Zasipi zidov z težko zemljino-material iz izkopov</t>
  </si>
  <si>
    <t>Humuziranje zelenic in brežin brez valjanja v deb.15-20cm</t>
  </si>
  <si>
    <t>Ostanek plodne zemljine v začasni deponiji za odvoz v trajno deponijo ter razprostiranje BREZ TAKSE DEPONIJE</t>
  </si>
  <si>
    <t>Izdelava nevezane nosilne plasti enakomerno zrnatega drobljenca iz kamnine 0/100mm-kamnita greda v debelini 25 cm</t>
  </si>
  <si>
    <t>Izdelava nevezane nosilne plasti enakomerno zrnatega drobljenca iz kamnine 0/32mm v debelini 20 cm</t>
  </si>
  <si>
    <t>Izdelava opaža za betonske tribune</t>
  </si>
  <si>
    <t>Priprava in vgraditev mešanice cementnega betona C25/30;XC4;PV-II v temelje zidov</t>
  </si>
  <si>
    <t>Priprava in vgraditev mešanice cementnega betona C25/30;XC4;PV-II v trup zidov</t>
  </si>
  <si>
    <t>Priprava in vgraditev mešanice cementnega betona C25/30;XC4;PV-II v tribune</t>
  </si>
  <si>
    <t>Izdelava tlaka iz pranih plošč na podložni plasti iz peska debeline 5cm na utrjeni tamponski podlagi skupaj z fugiranjem in ostalimi pomožnimi deli</t>
  </si>
  <si>
    <t>Izdelava temelja za montažo enocevne konstrukcije koša za košarko dim.1.0x1.0m globine 1.1m z vsem materialom in pomožnimi deli</t>
  </si>
  <si>
    <t>Izdelava temelja za montažo rokometnega gola dim.0.3x1.5m globine 0.3m z vsem materialom in pomožnimi deli</t>
  </si>
  <si>
    <t>OSVETLITVE IGRIŠČA</t>
  </si>
  <si>
    <t>Zakoličba predvidene trase nove kabeljske kanalizacije za razsvetljavo igrišča</t>
  </si>
  <si>
    <t>m</t>
  </si>
  <si>
    <t>Strojni in delno ročni izkop kabelskega kanala v zelenici in preko utrjene poti 0,5-0,9m globoko,</t>
  </si>
  <si>
    <t>in odvoz odvečnega materiala na deponijo</t>
  </si>
  <si>
    <t>Strojni in delno ročni izkop kabelskega kanala v zelenici in preko asfaltnih površin 0,5-0,9m</t>
  </si>
  <si>
    <t>globoko in odvoz odvečnega materiala na deponijo</t>
  </si>
  <si>
    <t>Izdelava kabeljske kanalizacije s stigmaflex cevmi 1xSCX 110mm,, nasutje s peskom granulacije</t>
  </si>
  <si>
    <t>3-7mm- 10 cm, obbetoniranje-utrditev cevi s betonom MB100-25cm in zasutje jarka  s</t>
  </si>
  <si>
    <t>z izkopanim materialom ter odvoz odvečnega materiala na deponijo; utrditev terena</t>
  </si>
  <si>
    <t>PVC opozorilni trak</t>
  </si>
  <si>
    <t xml:space="preserve">Izdelava temelja za betonski drog za </t>
  </si>
  <si>
    <t>reflektorske svetilke (detajl Primorje) h= 12/10m</t>
  </si>
  <si>
    <t>Položitev ozemljila z valjancem Fe-Zn 25x4mm; položenim ob trasi kanalizacije, kpl.z križnimi</t>
  </si>
  <si>
    <t>spojkami</t>
  </si>
  <si>
    <r>
      <t xml:space="preserve">Izdelava jaška </t>
    </r>
    <r>
      <rPr>
        <sz val="11"/>
        <rFont val="GreekC"/>
        <family val="0"/>
      </rPr>
      <t>f</t>
    </r>
    <r>
      <rPr>
        <sz val="11"/>
        <rFont val="Times New Roman"/>
        <family val="1"/>
      </rPr>
      <t xml:space="preserve"> 80cm; globine 60cm s betonskim pokrovom</t>
    </r>
  </si>
  <si>
    <t>IGRALNI  PLATO</t>
  </si>
  <si>
    <t>IGRALNI PLATO</t>
  </si>
  <si>
    <t>OSVETLITEV  IGRIŠČA</t>
  </si>
  <si>
    <t>REKAPITULACIJA</t>
  </si>
  <si>
    <t>UREDITEV ZUNANJEGA IGRIŠČA V LOKAVCU</t>
  </si>
  <si>
    <t>POPIS DEL, SKLOP 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</si>
</sst>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#,##0.00\ _S_I_T"/>
    <numFmt numFmtId="176" formatCode="[$€-2]\ #,##0.00_);[Red]\([$€-2]\ #,##0.00\)"/>
  </numFmts>
  <fonts count="30">
    <font>
      <sz val="11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GreekC"/>
      <family val="0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2" fontId="22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2" fontId="22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vertical="top"/>
    </xf>
    <xf numFmtId="2" fontId="24" fillId="0" borderId="10" xfId="0" applyNumberFormat="1" applyFont="1" applyBorder="1" applyAlignment="1">
      <alignment/>
    </xf>
    <xf numFmtId="0" fontId="23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2" fontId="27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top"/>
    </xf>
    <xf numFmtId="2" fontId="24" fillId="0" borderId="0" xfId="0" applyNumberFormat="1" applyFont="1" applyFill="1" applyAlignment="1">
      <alignment/>
    </xf>
    <xf numFmtId="175" fontId="24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175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3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justify" vertical="top" wrapText="1"/>
    </xf>
    <xf numFmtId="2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vertical="top"/>
    </xf>
    <xf numFmtId="2" fontId="24" fillId="0" borderId="0" xfId="0" applyNumberFormat="1" applyFont="1" applyBorder="1" applyAlignment="1">
      <alignment vertical="top" wrapText="1"/>
    </xf>
    <xf numFmtId="0" fontId="22" fillId="0" borderId="0" xfId="0" applyFont="1" applyAlignment="1">
      <alignment horizontal="left" vertical="top"/>
    </xf>
    <xf numFmtId="0" fontId="24" fillId="0" borderId="0" xfId="0" applyFont="1" applyAlignment="1">
      <alignment horizontal="justify" vertical="top"/>
    </xf>
    <xf numFmtId="2" fontId="24" fillId="0" borderId="0" xfId="0" applyNumberFormat="1" applyFont="1" applyBorder="1" applyAlignment="1">
      <alignment horizontal="right" vertical="top" wrapText="1"/>
    </xf>
    <xf numFmtId="4" fontId="24" fillId="0" borderId="0" xfId="0" applyNumberFormat="1" applyFont="1" applyAlignment="1">
      <alignment vertical="top"/>
    </xf>
    <xf numFmtId="0" fontId="24" fillId="0" borderId="0" xfId="0" applyFont="1" applyAlignment="1">
      <alignment horizontal="justify"/>
    </xf>
    <xf numFmtId="175" fontId="24" fillId="0" borderId="0" xfId="0" applyNumberFormat="1" applyFont="1" applyAlignment="1">
      <alignment vertical="top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 vertical="top"/>
    </xf>
    <xf numFmtId="2" fontId="24" fillId="0" borderId="10" xfId="0" applyNumberFormat="1" applyFont="1" applyBorder="1" applyAlignment="1">
      <alignment horizontal="right" vertical="top" wrapText="1"/>
    </xf>
    <xf numFmtId="175" fontId="24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justify" vertical="top"/>
    </xf>
    <xf numFmtId="2" fontId="22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justify" vertical="top"/>
    </xf>
    <xf numFmtId="0" fontId="22" fillId="0" borderId="0" xfId="0" applyFont="1" applyBorder="1" applyAlignment="1">
      <alignment horizontal="center"/>
    </xf>
    <xf numFmtId="175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vertical="top"/>
    </xf>
    <xf numFmtId="0" fontId="24" fillId="0" borderId="0" xfId="0" applyFont="1" applyAlignment="1">
      <alignment horizontal="left" vertical="top"/>
    </xf>
    <xf numFmtId="0" fontId="22" fillId="0" borderId="0" xfId="0" applyFont="1" applyAlignment="1">
      <alignment horizontal="justify" vertical="top"/>
    </xf>
    <xf numFmtId="0" fontId="24" fillId="0" borderId="0" xfId="0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4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left"/>
    </xf>
    <xf numFmtId="4" fontId="24" fillId="0" borderId="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3" fontId="2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left"/>
    </xf>
    <xf numFmtId="4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175" fontId="29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" fontId="22" fillId="0" borderId="0" xfId="0" applyNumberFormat="1" applyFont="1" applyAlignment="1">
      <alignment horizontal="right"/>
    </xf>
    <xf numFmtId="4" fontId="24" fillId="0" borderId="0" xfId="0" applyNumberFormat="1" applyFont="1" applyFill="1" applyAlignment="1">
      <alignment horizontal="right"/>
    </xf>
    <xf numFmtId="4" fontId="29" fillId="0" borderId="0" xfId="0" applyNumberFormat="1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Z319"/>
  <sheetViews>
    <sheetView showGridLines="0" tabSelected="1" zoomScale="115" zoomScaleNormal="115" zoomScaleSheetLayoutView="75" zoomScalePageLayoutView="120" workbookViewId="0" topLeftCell="A1">
      <selection activeCell="B4" sqref="B4"/>
    </sheetView>
  </sheetViews>
  <sheetFormatPr defaultColWidth="8.796875" defaultRowHeight="14.25"/>
  <cols>
    <col min="1" max="1" width="8.3984375" style="1" customWidth="1"/>
    <col min="2" max="2" width="31.3984375" style="5" customWidth="1"/>
    <col min="3" max="3" width="13.09765625" style="3" customWidth="1"/>
    <col min="4" max="4" width="15.59765625" style="26" hidden="1" customWidth="1"/>
    <col min="5" max="5" width="15.59765625" style="26" customWidth="1"/>
    <col min="6" max="6" width="16.5" style="56" customWidth="1"/>
    <col min="7" max="8" width="9" style="4" customWidth="1"/>
    <col min="9" max="9" width="24" style="4" customWidth="1"/>
    <col min="10" max="16384" width="9" style="4" customWidth="1"/>
  </cols>
  <sheetData>
    <row r="2" ht="15.75">
      <c r="B2" s="2"/>
    </row>
    <row r="3" ht="15.75">
      <c r="B3" s="2" t="s">
        <v>100</v>
      </c>
    </row>
    <row r="4" ht="15">
      <c r="B4" s="5" t="s">
        <v>101</v>
      </c>
    </row>
    <row r="7" spans="2:3" ht="15.75">
      <c r="B7" s="2" t="s">
        <v>99</v>
      </c>
      <c r="C7" s="6"/>
    </row>
    <row r="8" spans="2:3" ht="15.75">
      <c r="B8" s="7"/>
      <c r="C8" s="6"/>
    </row>
    <row r="9" spans="2:3" ht="15.75">
      <c r="B9" s="7"/>
      <c r="C9" s="6"/>
    </row>
    <row r="10" spans="1:6" ht="15">
      <c r="A10" s="8" t="s">
        <v>17</v>
      </c>
      <c r="B10" s="9" t="s">
        <v>4</v>
      </c>
      <c r="C10" s="6"/>
      <c r="F10" s="56">
        <f>F68</f>
        <v>0</v>
      </c>
    </row>
    <row r="11" spans="1:3" ht="15">
      <c r="A11" s="8"/>
      <c r="B11" s="9"/>
      <c r="C11" s="6"/>
    </row>
    <row r="12" spans="1:6" ht="15">
      <c r="A12" s="8" t="s">
        <v>18</v>
      </c>
      <c r="B12" s="9" t="s">
        <v>9</v>
      </c>
      <c r="C12" s="10"/>
      <c r="F12" s="56">
        <f>F113</f>
        <v>0</v>
      </c>
    </row>
    <row r="13" spans="1:3" ht="15">
      <c r="A13" s="8"/>
      <c r="B13" s="9"/>
      <c r="C13" s="6"/>
    </row>
    <row r="14" spans="1:6" ht="15">
      <c r="A14" s="8" t="s">
        <v>19</v>
      </c>
      <c r="B14" s="9" t="s">
        <v>97</v>
      </c>
      <c r="C14" s="6"/>
      <c r="F14" s="56">
        <f>F135</f>
        <v>0</v>
      </c>
    </row>
    <row r="15" spans="1:3" ht="15">
      <c r="A15" s="8"/>
      <c r="B15" s="9"/>
      <c r="C15" s="6"/>
    </row>
    <row r="16" spans="1:6" ht="15">
      <c r="A16" s="8" t="s">
        <v>20</v>
      </c>
      <c r="B16" s="9" t="s">
        <v>25</v>
      </c>
      <c r="C16" s="10"/>
      <c r="F16" s="56">
        <f>F165</f>
        <v>0</v>
      </c>
    </row>
    <row r="17" spans="1:3" ht="15">
      <c r="A17" s="8"/>
      <c r="B17" s="9"/>
      <c r="C17" s="6"/>
    </row>
    <row r="18" spans="1:6" ht="15">
      <c r="A18" s="8" t="s">
        <v>21</v>
      </c>
      <c r="B18" s="9" t="s">
        <v>16</v>
      </c>
      <c r="C18" s="10"/>
      <c r="F18" s="56">
        <f>F205</f>
        <v>0</v>
      </c>
    </row>
    <row r="19" spans="1:3" ht="15">
      <c r="A19" s="8"/>
      <c r="B19" s="9"/>
      <c r="C19" s="6"/>
    </row>
    <row r="20" spans="1:6" ht="15">
      <c r="A20" s="8" t="s">
        <v>22</v>
      </c>
      <c r="B20" s="70" t="s">
        <v>98</v>
      </c>
      <c r="C20" s="6"/>
      <c r="F20" s="56">
        <f>F238</f>
        <v>0</v>
      </c>
    </row>
    <row r="21" spans="1:6" ht="15.75">
      <c r="A21" s="11"/>
      <c r="B21" s="12"/>
      <c r="C21" s="13"/>
      <c r="D21" s="42"/>
      <c r="E21" s="42"/>
      <c r="F21" s="60"/>
    </row>
    <row r="22" spans="2:3" ht="15.75">
      <c r="B22" s="2"/>
      <c r="C22" s="6"/>
    </row>
    <row r="23" spans="2:6" ht="15">
      <c r="B23" s="14" t="s">
        <v>1</v>
      </c>
      <c r="C23" s="6"/>
      <c r="F23" s="56">
        <f>SUM(F10:F22)</f>
        <v>0</v>
      </c>
    </row>
    <row r="24" spans="2:3" ht="15.75">
      <c r="B24" s="7"/>
      <c r="C24" s="6"/>
    </row>
    <row r="25" spans="2:6" ht="15">
      <c r="B25" s="14" t="s">
        <v>23</v>
      </c>
      <c r="C25" s="6"/>
      <c r="F25" s="56">
        <f>0.2*F23</f>
        <v>0</v>
      </c>
    </row>
    <row r="26" spans="1:6" ht="15.75">
      <c r="A26" s="11"/>
      <c r="B26" s="12"/>
      <c r="C26" s="13"/>
      <c r="D26" s="42"/>
      <c r="E26" s="42"/>
      <c r="F26" s="60"/>
    </row>
    <row r="27" spans="2:3" ht="15.75">
      <c r="B27" s="7"/>
      <c r="C27" s="6"/>
    </row>
    <row r="28" spans="1:6" s="18" customFormat="1" ht="15.75">
      <c r="A28" s="15"/>
      <c r="B28" s="16" t="s">
        <v>11</v>
      </c>
      <c r="C28" s="17"/>
      <c r="D28" s="75"/>
      <c r="E28" s="75"/>
      <c r="F28" s="79">
        <f>SUM(F23:F27)</f>
        <v>0</v>
      </c>
    </row>
    <row r="29" spans="2:3" ht="15.75">
      <c r="B29" s="7"/>
      <c r="C29" s="6"/>
    </row>
    <row r="31" spans="1:6" s="23" customFormat="1" ht="15">
      <c r="A31" s="19" t="s">
        <v>5</v>
      </c>
      <c r="B31" s="20" t="s">
        <v>4</v>
      </c>
      <c r="C31" s="21"/>
      <c r="D31" s="22"/>
      <c r="E31" s="22"/>
      <c r="F31" s="78"/>
    </row>
    <row r="32" spans="1:6" s="27" customFormat="1" ht="15">
      <c r="A32" s="24"/>
      <c r="B32" s="25"/>
      <c r="C32" s="6"/>
      <c r="D32" s="26"/>
      <c r="E32" s="26"/>
      <c r="F32" s="56"/>
    </row>
    <row r="33" spans="1:6" s="27" customFormat="1" ht="30">
      <c r="A33" s="28">
        <v>1</v>
      </c>
      <c r="B33" s="29" t="s">
        <v>62</v>
      </c>
      <c r="C33" s="30"/>
      <c r="D33" s="26"/>
      <c r="E33" s="26"/>
      <c r="F33" s="56"/>
    </row>
    <row r="34" spans="1:6" s="27" customFormat="1" ht="15">
      <c r="A34" s="24"/>
      <c r="B34" s="31" t="s">
        <v>8</v>
      </c>
      <c r="C34" s="32">
        <v>35</v>
      </c>
      <c r="D34" s="26">
        <v>1</v>
      </c>
      <c r="E34" s="26">
        <v>0</v>
      </c>
      <c r="F34" s="56">
        <f>C34*E34</f>
        <v>0</v>
      </c>
    </row>
    <row r="35" spans="1:6" s="27" customFormat="1" ht="15">
      <c r="A35" s="24"/>
      <c r="B35" s="33"/>
      <c r="C35" s="6"/>
      <c r="D35" s="26"/>
      <c r="E35" s="26"/>
      <c r="F35" s="56"/>
    </row>
    <row r="36" spans="1:6" s="27" customFormat="1" ht="30">
      <c r="A36" s="28">
        <v>2</v>
      </c>
      <c r="B36" s="29" t="s">
        <v>2</v>
      </c>
      <c r="C36" s="30"/>
      <c r="D36" s="26"/>
      <c r="E36" s="26"/>
      <c r="F36" s="56"/>
    </row>
    <row r="37" spans="1:6" s="27" customFormat="1" ht="15">
      <c r="A37" s="24"/>
      <c r="B37" s="31" t="s">
        <v>3</v>
      </c>
      <c r="C37" s="32">
        <v>6</v>
      </c>
      <c r="D37" s="26">
        <v>12</v>
      </c>
      <c r="E37" s="26">
        <v>0</v>
      </c>
      <c r="F37" s="56">
        <f>C37*E37</f>
        <v>0</v>
      </c>
    </row>
    <row r="38" spans="1:6" s="27" customFormat="1" ht="15">
      <c r="A38" s="8"/>
      <c r="B38" s="9"/>
      <c r="C38" s="6"/>
      <c r="D38" s="26"/>
      <c r="E38" s="26"/>
      <c r="F38" s="56"/>
    </row>
    <row r="39" spans="1:6" s="27" customFormat="1" ht="15" customHeight="1">
      <c r="A39" s="28">
        <v>3</v>
      </c>
      <c r="B39" s="29" t="s">
        <v>30</v>
      </c>
      <c r="C39" s="6"/>
      <c r="D39" s="26"/>
      <c r="E39" s="26"/>
      <c r="F39" s="56"/>
    </row>
    <row r="40" spans="1:6" s="27" customFormat="1" ht="15">
      <c r="A40" s="24"/>
      <c r="B40" s="34" t="s">
        <v>8</v>
      </c>
      <c r="C40" s="35">
        <v>14</v>
      </c>
      <c r="D40" s="26">
        <v>3</v>
      </c>
      <c r="E40" s="26">
        <v>0</v>
      </c>
      <c r="F40" s="56">
        <f>C40*E40</f>
        <v>0</v>
      </c>
    </row>
    <row r="41" spans="1:6" s="27" customFormat="1" ht="15">
      <c r="A41" s="24"/>
      <c r="B41" s="34"/>
      <c r="C41" s="35"/>
      <c r="D41" s="26"/>
      <c r="E41" s="26">
        <v>0</v>
      </c>
      <c r="F41" s="56"/>
    </row>
    <row r="42" spans="1:6" s="27" customFormat="1" ht="15">
      <c r="A42" s="28">
        <v>4</v>
      </c>
      <c r="B42" s="29" t="s">
        <v>33</v>
      </c>
      <c r="C42" s="6"/>
      <c r="D42" s="26"/>
      <c r="E42" s="26"/>
      <c r="F42" s="56"/>
    </row>
    <row r="43" spans="1:6" s="27" customFormat="1" ht="15">
      <c r="A43" s="24"/>
      <c r="B43" s="34" t="s">
        <v>6</v>
      </c>
      <c r="C43" s="35">
        <v>150</v>
      </c>
      <c r="D43" s="26">
        <v>2.6</v>
      </c>
      <c r="E43" s="26">
        <v>0</v>
      </c>
      <c r="F43" s="56">
        <f>C43*E43</f>
        <v>0</v>
      </c>
    </row>
    <row r="44" spans="1:6" s="27" customFormat="1" ht="15">
      <c r="A44" s="24"/>
      <c r="B44" s="34"/>
      <c r="C44" s="35"/>
      <c r="D44" s="26"/>
      <c r="E44" s="26"/>
      <c r="F44" s="56"/>
    </row>
    <row r="45" spans="1:6" s="27" customFormat="1" ht="45">
      <c r="A45" s="28">
        <v>5</v>
      </c>
      <c r="B45" s="29" t="s">
        <v>39</v>
      </c>
      <c r="C45" s="6"/>
      <c r="D45" s="36"/>
      <c r="E45" s="26"/>
      <c r="F45" s="56"/>
    </row>
    <row r="46" spans="1:7" s="27" customFormat="1" ht="15">
      <c r="A46" s="24"/>
      <c r="B46" s="37" t="s">
        <v>6</v>
      </c>
      <c r="C46" s="35">
        <v>35</v>
      </c>
      <c r="D46" s="38">
        <v>1.5</v>
      </c>
      <c r="E46" s="26">
        <v>0</v>
      </c>
      <c r="F46" s="56">
        <f>C46*E46</f>
        <v>0</v>
      </c>
      <c r="G46" s="38"/>
    </row>
    <row r="47" spans="1:6" s="27" customFormat="1" ht="15">
      <c r="A47" s="24"/>
      <c r="B47" s="34"/>
      <c r="C47" s="35"/>
      <c r="D47" s="26"/>
      <c r="E47" s="26"/>
      <c r="F47" s="56"/>
    </row>
    <row r="48" spans="1:6" s="27" customFormat="1" ht="30">
      <c r="A48" s="28">
        <v>6</v>
      </c>
      <c r="B48" s="29" t="s">
        <v>40</v>
      </c>
      <c r="C48" s="6"/>
      <c r="D48" s="38"/>
      <c r="E48" s="26"/>
      <c r="F48" s="56"/>
    </row>
    <row r="49" spans="1:7" s="27" customFormat="1" ht="15">
      <c r="A49" s="24"/>
      <c r="B49" s="34" t="s">
        <v>8</v>
      </c>
      <c r="C49" s="35">
        <v>84</v>
      </c>
      <c r="D49" s="38">
        <v>1.6</v>
      </c>
      <c r="E49" s="26">
        <v>0</v>
      </c>
      <c r="F49" s="56">
        <f>C49*E49</f>
        <v>0</v>
      </c>
      <c r="G49" s="38"/>
    </row>
    <row r="50" spans="1:7" s="27" customFormat="1" ht="15">
      <c r="A50" s="24"/>
      <c r="B50" s="34"/>
      <c r="C50" s="35"/>
      <c r="D50" s="38"/>
      <c r="E50" s="26"/>
      <c r="F50" s="56"/>
      <c r="G50" s="38"/>
    </row>
    <row r="51" spans="1:6" s="27" customFormat="1" ht="15">
      <c r="A51" s="28">
        <v>7</v>
      </c>
      <c r="B51" s="29" t="s">
        <v>52</v>
      </c>
      <c r="C51" s="6"/>
      <c r="D51" s="38"/>
      <c r="E51" s="26"/>
      <c r="F51" s="56"/>
    </row>
    <row r="52" spans="1:7" s="27" customFormat="1" ht="15">
      <c r="A52" s="24"/>
      <c r="B52" s="34" t="s">
        <v>6</v>
      </c>
      <c r="C52" s="35">
        <v>5</v>
      </c>
      <c r="D52" s="38">
        <v>1.6</v>
      </c>
      <c r="E52" s="26">
        <v>0</v>
      </c>
      <c r="F52" s="56">
        <f>C52*E52</f>
        <v>0</v>
      </c>
      <c r="G52" s="38"/>
    </row>
    <row r="53" spans="1:7" s="27" customFormat="1" ht="15">
      <c r="A53" s="24"/>
      <c r="B53" s="34"/>
      <c r="C53" s="35"/>
      <c r="D53" s="38"/>
      <c r="E53" s="26"/>
      <c r="F53" s="56"/>
      <c r="G53" s="38"/>
    </row>
    <row r="54" spans="1:6" s="27" customFormat="1" ht="15">
      <c r="A54" s="28">
        <v>8</v>
      </c>
      <c r="B54" s="29" t="s">
        <v>53</v>
      </c>
      <c r="C54" s="6"/>
      <c r="D54" s="38"/>
      <c r="E54" s="26"/>
      <c r="F54" s="56"/>
    </row>
    <row r="55" spans="1:7" s="27" customFormat="1" ht="15">
      <c r="A55" s="24"/>
      <c r="B55" s="34" t="s">
        <v>8</v>
      </c>
      <c r="C55" s="35">
        <v>21</v>
      </c>
      <c r="D55" s="38">
        <v>1</v>
      </c>
      <c r="E55" s="26">
        <v>0</v>
      </c>
      <c r="F55" s="56">
        <f>C55*E55</f>
        <v>0</v>
      </c>
      <c r="G55" s="38"/>
    </row>
    <row r="56" spans="1:7" s="27" customFormat="1" ht="15">
      <c r="A56" s="24"/>
      <c r="B56" s="34"/>
      <c r="C56" s="35"/>
      <c r="D56" s="38"/>
      <c r="E56" s="26"/>
      <c r="F56" s="56"/>
      <c r="G56" s="38"/>
    </row>
    <row r="57" spans="1:6" s="27" customFormat="1" ht="15">
      <c r="A57" s="28">
        <v>9</v>
      </c>
      <c r="B57" s="29" t="s">
        <v>54</v>
      </c>
      <c r="C57" s="6"/>
      <c r="D57" s="38"/>
      <c r="E57" s="26"/>
      <c r="F57" s="56"/>
    </row>
    <row r="58" spans="1:7" s="27" customFormat="1" ht="15">
      <c r="A58" s="24"/>
      <c r="B58" s="34" t="s">
        <v>3</v>
      </c>
      <c r="C58" s="35">
        <v>1</v>
      </c>
      <c r="D58" s="38">
        <v>20</v>
      </c>
      <c r="E58" s="26">
        <v>0</v>
      </c>
      <c r="F58" s="56">
        <f>C58*E58</f>
        <v>0</v>
      </c>
      <c r="G58" s="38"/>
    </row>
    <row r="59" spans="1:7" s="27" customFormat="1" ht="15">
      <c r="A59" s="24"/>
      <c r="B59" s="34"/>
      <c r="C59" s="35"/>
      <c r="D59" s="38"/>
      <c r="E59" s="26"/>
      <c r="F59" s="56"/>
      <c r="G59" s="38"/>
    </row>
    <row r="60" spans="1:6" s="27" customFormat="1" ht="15">
      <c r="A60" s="28">
        <v>10</v>
      </c>
      <c r="B60" s="29" t="s">
        <v>64</v>
      </c>
      <c r="C60" s="6"/>
      <c r="D60" s="38"/>
      <c r="E60" s="26"/>
      <c r="F60" s="56"/>
    </row>
    <row r="61" spans="1:7" s="27" customFormat="1" ht="15">
      <c r="A61" s="24"/>
      <c r="B61" s="34" t="s">
        <v>8</v>
      </c>
      <c r="C61" s="35">
        <v>27</v>
      </c>
      <c r="D61" s="38">
        <v>2.6</v>
      </c>
      <c r="E61" s="26">
        <v>0</v>
      </c>
      <c r="F61" s="56">
        <f>C61*E61</f>
        <v>0</v>
      </c>
      <c r="G61" s="38"/>
    </row>
    <row r="62" spans="1:7" s="27" customFormat="1" ht="15">
      <c r="A62" s="24"/>
      <c r="B62" s="34"/>
      <c r="C62" s="35"/>
      <c r="D62" s="38"/>
      <c r="E62" s="26"/>
      <c r="F62" s="56"/>
      <c r="G62" s="38"/>
    </row>
    <row r="63" spans="1:6" s="27" customFormat="1" ht="16.5" customHeight="1">
      <c r="A63" s="28">
        <v>11</v>
      </c>
      <c r="B63" s="29" t="s">
        <v>63</v>
      </c>
      <c r="C63" s="6"/>
      <c r="D63" s="38"/>
      <c r="E63" s="26"/>
      <c r="F63" s="56"/>
    </row>
    <row r="64" spans="1:7" s="27" customFormat="1" ht="15">
      <c r="A64" s="24"/>
      <c r="B64" s="34" t="s">
        <v>3</v>
      </c>
      <c r="C64" s="35">
        <v>1</v>
      </c>
      <c r="D64" s="38">
        <v>20</v>
      </c>
      <c r="E64" s="26">
        <v>0</v>
      </c>
      <c r="F64" s="56">
        <f>C64*E64</f>
        <v>0</v>
      </c>
      <c r="G64" s="38"/>
    </row>
    <row r="65" spans="1:7" s="27" customFormat="1" ht="15">
      <c r="A65" s="24"/>
      <c r="B65" s="34"/>
      <c r="C65" s="35"/>
      <c r="D65" s="38"/>
      <c r="E65" s="26"/>
      <c r="F65" s="56"/>
      <c r="G65" s="38"/>
    </row>
    <row r="66" spans="1:6" s="27" customFormat="1" ht="30">
      <c r="A66" s="28">
        <v>12</v>
      </c>
      <c r="B66" s="29" t="s">
        <v>28</v>
      </c>
      <c r="C66" s="6"/>
      <c r="D66" s="26"/>
      <c r="E66" s="26"/>
      <c r="F66" s="56"/>
    </row>
    <row r="67" spans="1:6" s="27" customFormat="1" ht="15">
      <c r="A67" s="39"/>
      <c r="B67" s="40" t="s">
        <v>29</v>
      </c>
      <c r="C67" s="41">
        <v>1</v>
      </c>
      <c r="D67" s="42">
        <v>100</v>
      </c>
      <c r="E67" s="42">
        <v>0</v>
      </c>
      <c r="F67" s="60">
        <f>C67*E67</f>
        <v>0</v>
      </c>
    </row>
    <row r="68" spans="1:6" s="27" customFormat="1" ht="15">
      <c r="A68" s="24"/>
      <c r="B68" s="43" t="s">
        <v>11</v>
      </c>
      <c r="C68" s="44"/>
      <c r="D68" s="26"/>
      <c r="E68" s="26"/>
      <c r="F68" s="77">
        <f>SUM(F34:F67)</f>
        <v>0</v>
      </c>
    </row>
    <row r="69" spans="1:6" s="27" customFormat="1" ht="15">
      <c r="A69" s="24"/>
      <c r="B69" s="43"/>
      <c r="C69" s="44"/>
      <c r="D69" s="26"/>
      <c r="E69" s="26"/>
      <c r="F69" s="56"/>
    </row>
    <row r="70" spans="1:6" s="27" customFormat="1" ht="15">
      <c r="A70" s="19" t="s">
        <v>10</v>
      </c>
      <c r="B70" s="20" t="s">
        <v>9</v>
      </c>
      <c r="C70" s="6"/>
      <c r="D70" s="26"/>
      <c r="E70" s="26"/>
      <c r="F70" s="56"/>
    </row>
    <row r="71" spans="1:6" s="27" customFormat="1" ht="15">
      <c r="A71" s="8"/>
      <c r="B71" s="9"/>
      <c r="C71" s="6"/>
      <c r="D71" s="26"/>
      <c r="E71" s="26"/>
      <c r="F71" s="56"/>
    </row>
    <row r="72" spans="1:6" s="27" customFormat="1" ht="30">
      <c r="A72" s="28">
        <v>1</v>
      </c>
      <c r="B72" s="34" t="s">
        <v>65</v>
      </c>
      <c r="C72" s="35" t="s">
        <v>0</v>
      </c>
      <c r="D72" s="26"/>
      <c r="E72" s="26"/>
      <c r="F72" s="56"/>
    </row>
    <row r="73" spans="1:6" s="27" customFormat="1" ht="15">
      <c r="A73" s="8"/>
      <c r="B73" s="45" t="s">
        <v>7</v>
      </c>
      <c r="C73" s="35">
        <v>228</v>
      </c>
      <c r="D73" s="26">
        <v>2</v>
      </c>
      <c r="E73" s="26">
        <v>0</v>
      </c>
      <c r="F73" s="56">
        <f>C73*E73</f>
        <v>0</v>
      </c>
    </row>
    <row r="74" spans="1:6" s="27" customFormat="1" ht="15">
      <c r="A74" s="8"/>
      <c r="B74" s="45"/>
      <c r="C74" s="35"/>
      <c r="D74" s="26"/>
      <c r="E74" s="26"/>
      <c r="F74" s="56"/>
    </row>
    <row r="75" spans="1:6" s="27" customFormat="1" ht="34.5" customHeight="1">
      <c r="A75" s="28">
        <v>2</v>
      </c>
      <c r="B75" s="34" t="s">
        <v>37</v>
      </c>
      <c r="C75" s="35" t="s">
        <v>0</v>
      </c>
      <c r="D75" s="26"/>
      <c r="E75" s="26"/>
      <c r="F75" s="56"/>
    </row>
    <row r="76" spans="1:6" s="27" customFormat="1" ht="15">
      <c r="A76" s="8"/>
      <c r="B76" s="45" t="s">
        <v>7</v>
      </c>
      <c r="C76" s="35">
        <v>725</v>
      </c>
      <c r="D76" s="26">
        <v>2.5</v>
      </c>
      <c r="E76" s="26">
        <v>0</v>
      </c>
      <c r="F76" s="56">
        <f>C76*E76</f>
        <v>0</v>
      </c>
    </row>
    <row r="77" spans="1:6" s="27" customFormat="1" ht="15">
      <c r="A77" s="8"/>
      <c r="B77" s="45"/>
      <c r="C77" s="35"/>
      <c r="D77" s="26"/>
      <c r="E77" s="26"/>
      <c r="F77" s="56"/>
    </row>
    <row r="78" spans="1:6" s="27" customFormat="1" ht="42.75" customHeight="1">
      <c r="A78" s="28">
        <v>3</v>
      </c>
      <c r="B78" s="29" t="s">
        <v>66</v>
      </c>
      <c r="C78" s="6"/>
      <c r="D78" s="26"/>
      <c r="E78" s="26"/>
      <c r="F78" s="56"/>
    </row>
    <row r="79" spans="1:6" s="27" customFormat="1" ht="15">
      <c r="A79" s="24"/>
      <c r="B79" s="45" t="s">
        <v>7</v>
      </c>
      <c r="C79" s="35">
        <v>85</v>
      </c>
      <c r="D79" s="26">
        <v>4</v>
      </c>
      <c r="E79" s="26">
        <v>0</v>
      </c>
      <c r="F79" s="56">
        <f>C79*E79</f>
        <v>0</v>
      </c>
    </row>
    <row r="80" spans="1:6" s="27" customFormat="1" ht="15">
      <c r="A80" s="24"/>
      <c r="B80" s="45"/>
      <c r="C80" s="35"/>
      <c r="D80" s="26"/>
      <c r="E80" s="26"/>
      <c r="F80" s="56"/>
    </row>
    <row r="81" spans="1:6" s="27" customFormat="1" ht="31.5" customHeight="1">
      <c r="A81" s="28">
        <v>4</v>
      </c>
      <c r="B81" s="29" t="s">
        <v>67</v>
      </c>
      <c r="C81" s="6"/>
      <c r="D81" s="26"/>
      <c r="E81" s="26"/>
      <c r="F81" s="56"/>
    </row>
    <row r="82" spans="1:6" s="27" customFormat="1" ht="15">
      <c r="A82" s="24"/>
      <c r="B82" s="45" t="s">
        <v>7</v>
      </c>
      <c r="C82" s="35">
        <v>28</v>
      </c>
      <c r="D82" s="26">
        <v>4</v>
      </c>
      <c r="E82" s="26">
        <v>0</v>
      </c>
      <c r="F82" s="56">
        <f>C82*E82</f>
        <v>0</v>
      </c>
    </row>
    <row r="83" spans="1:6" s="27" customFormat="1" ht="15">
      <c r="A83" s="24"/>
      <c r="B83" s="45"/>
      <c r="C83" s="35"/>
      <c r="D83" s="26"/>
      <c r="E83" s="26"/>
      <c r="F83" s="56"/>
    </row>
    <row r="84" spans="1:6" s="27" customFormat="1" ht="32.25" customHeight="1">
      <c r="A84" s="28">
        <v>5</v>
      </c>
      <c r="B84" s="29" t="s">
        <v>55</v>
      </c>
      <c r="C84" s="6"/>
      <c r="D84" s="26"/>
      <c r="E84" s="26"/>
      <c r="F84" s="56"/>
    </row>
    <row r="85" spans="1:6" s="27" customFormat="1" ht="15">
      <c r="A85" s="24"/>
      <c r="B85" s="45" t="s">
        <v>7</v>
      </c>
      <c r="C85" s="35">
        <v>312</v>
      </c>
      <c r="D85" s="26">
        <v>4</v>
      </c>
      <c r="E85" s="26">
        <v>0</v>
      </c>
      <c r="F85" s="56">
        <f>C85*E85</f>
        <v>0</v>
      </c>
    </row>
    <row r="86" spans="1:6" s="27" customFormat="1" ht="15">
      <c r="A86" s="8"/>
      <c r="B86" s="31"/>
      <c r="C86" s="30"/>
      <c r="D86" s="26"/>
      <c r="E86" s="26"/>
      <c r="F86" s="56"/>
    </row>
    <row r="87" spans="1:6" s="27" customFormat="1" ht="30">
      <c r="A87" s="28">
        <v>6</v>
      </c>
      <c r="B87" s="29" t="s">
        <v>27</v>
      </c>
      <c r="C87" s="6"/>
      <c r="D87" s="26"/>
      <c r="E87" s="26"/>
      <c r="F87" s="56"/>
    </row>
    <row r="88" spans="1:6" s="27" customFormat="1" ht="15">
      <c r="A88" s="24"/>
      <c r="B88" s="45" t="s">
        <v>6</v>
      </c>
      <c r="C88" s="35">
        <v>73</v>
      </c>
      <c r="D88" s="26">
        <v>0.8</v>
      </c>
      <c r="E88" s="26">
        <v>0</v>
      </c>
      <c r="F88" s="56">
        <f>C88*E88</f>
        <v>0</v>
      </c>
    </row>
    <row r="89" spans="1:6" s="27" customFormat="1" ht="15">
      <c r="A89" s="24"/>
      <c r="B89" s="45"/>
      <c r="C89" s="35"/>
      <c r="D89" s="26"/>
      <c r="E89" s="26"/>
      <c r="F89" s="56"/>
    </row>
    <row r="90" spans="1:6" s="27" customFormat="1" ht="17.25" customHeight="1">
      <c r="A90" s="28">
        <v>7</v>
      </c>
      <c r="B90" s="29" t="s">
        <v>43</v>
      </c>
      <c r="C90" s="6"/>
      <c r="D90" s="26"/>
      <c r="E90" s="26"/>
      <c r="F90" s="56"/>
    </row>
    <row r="91" spans="1:6" s="27" customFormat="1" ht="15">
      <c r="A91" s="24"/>
      <c r="B91" s="45" t="s">
        <v>6</v>
      </c>
      <c r="C91" s="35">
        <v>1464</v>
      </c>
      <c r="D91" s="26">
        <v>0.8</v>
      </c>
      <c r="E91" s="26">
        <v>0</v>
      </c>
      <c r="F91" s="56">
        <f>C91*E91</f>
        <v>0</v>
      </c>
    </row>
    <row r="92" spans="1:6" s="27" customFormat="1" ht="15">
      <c r="A92" s="24"/>
      <c r="B92" s="45"/>
      <c r="C92" s="35"/>
      <c r="D92" s="26"/>
      <c r="E92" s="26"/>
      <c r="F92" s="56"/>
    </row>
    <row r="93" spans="1:6" s="27" customFormat="1" ht="35.25" customHeight="1">
      <c r="A93" s="28">
        <v>8</v>
      </c>
      <c r="B93" s="29" t="s">
        <v>44</v>
      </c>
      <c r="C93" s="6"/>
      <c r="D93" s="26"/>
      <c r="E93" s="26"/>
      <c r="F93" s="56"/>
    </row>
    <row r="94" spans="1:6" s="27" customFormat="1" ht="15">
      <c r="A94" s="24"/>
      <c r="B94" s="45" t="s">
        <v>6</v>
      </c>
      <c r="C94" s="35">
        <v>108</v>
      </c>
      <c r="D94" s="26">
        <v>0.8</v>
      </c>
      <c r="E94" s="26">
        <v>0</v>
      </c>
      <c r="F94" s="56">
        <f>C94*E94</f>
        <v>0</v>
      </c>
    </row>
    <row r="95" spans="1:6" s="27" customFormat="1" ht="15">
      <c r="A95" s="24"/>
      <c r="B95" s="45"/>
      <c r="C95" s="35"/>
      <c r="D95" s="26"/>
      <c r="E95" s="26"/>
      <c r="F95" s="56"/>
    </row>
    <row r="96" spans="1:6" s="27" customFormat="1" ht="30">
      <c r="A96" s="28">
        <v>9</v>
      </c>
      <c r="B96" s="34" t="s">
        <v>68</v>
      </c>
      <c r="C96" s="6"/>
      <c r="D96" s="26"/>
      <c r="E96" s="26"/>
      <c r="F96" s="56"/>
    </row>
    <row r="97" spans="1:6" s="27" customFormat="1" ht="15">
      <c r="A97" s="24"/>
      <c r="B97" s="45" t="s">
        <v>7</v>
      </c>
      <c r="C97" s="35">
        <v>203</v>
      </c>
      <c r="D97" s="26">
        <v>2.5</v>
      </c>
      <c r="E97" s="26">
        <v>0</v>
      </c>
      <c r="F97" s="56">
        <f>C97*E97</f>
        <v>0</v>
      </c>
    </row>
    <row r="98" spans="1:6" s="27" customFormat="1" ht="15">
      <c r="A98" s="24"/>
      <c r="B98" s="45"/>
      <c r="C98" s="35"/>
      <c r="D98" s="26"/>
      <c r="E98" s="26"/>
      <c r="F98" s="56"/>
    </row>
    <row r="99" spans="1:6" s="27" customFormat="1" ht="46.5" customHeight="1">
      <c r="A99" s="28">
        <v>10</v>
      </c>
      <c r="B99" s="29" t="s">
        <v>45</v>
      </c>
      <c r="C99" s="6"/>
      <c r="D99" s="26"/>
      <c r="E99" s="26"/>
      <c r="F99" s="56"/>
    </row>
    <row r="100" spans="1:6" s="27" customFormat="1" ht="15" customHeight="1">
      <c r="A100" s="24"/>
      <c r="B100" s="45" t="s">
        <v>7</v>
      </c>
      <c r="C100" s="35">
        <v>164</v>
      </c>
      <c r="D100" s="26">
        <v>9</v>
      </c>
      <c r="E100" s="26">
        <v>0</v>
      </c>
      <c r="F100" s="56">
        <f>C100*E100</f>
        <v>0</v>
      </c>
    </row>
    <row r="101" spans="1:6" s="27" customFormat="1" ht="15">
      <c r="A101" s="24"/>
      <c r="B101" s="45"/>
      <c r="C101" s="35"/>
      <c r="D101" s="26"/>
      <c r="E101" s="26"/>
      <c r="F101" s="56"/>
    </row>
    <row r="102" spans="1:6" s="27" customFormat="1" ht="30.75" customHeight="1">
      <c r="A102" s="28">
        <v>11</v>
      </c>
      <c r="B102" s="34" t="s">
        <v>69</v>
      </c>
      <c r="C102" s="6"/>
      <c r="D102" s="26"/>
      <c r="E102" s="26"/>
      <c r="F102" s="56"/>
    </row>
    <row r="103" spans="1:6" s="27" customFormat="1" ht="15">
      <c r="A103" s="24"/>
      <c r="B103" s="45" t="s">
        <v>6</v>
      </c>
      <c r="C103" s="35">
        <v>147</v>
      </c>
      <c r="D103" s="26">
        <v>2</v>
      </c>
      <c r="E103" s="26">
        <v>0</v>
      </c>
      <c r="F103" s="56">
        <f>C103*E103</f>
        <v>0</v>
      </c>
    </row>
    <row r="104" spans="1:6" s="27" customFormat="1" ht="15">
      <c r="A104" s="24"/>
      <c r="B104" s="45"/>
      <c r="C104" s="35"/>
      <c r="D104" s="26"/>
      <c r="E104" s="26"/>
      <c r="F104" s="56"/>
    </row>
    <row r="105" spans="1:6" s="27" customFormat="1" ht="30">
      <c r="A105" s="28">
        <v>12</v>
      </c>
      <c r="B105" s="34" t="s">
        <v>31</v>
      </c>
      <c r="C105" s="6"/>
      <c r="D105" s="26"/>
      <c r="E105" s="26"/>
      <c r="F105" s="56"/>
    </row>
    <row r="106" spans="1:6" s="27" customFormat="1" ht="15">
      <c r="A106" s="24"/>
      <c r="B106" s="45" t="s">
        <v>6</v>
      </c>
      <c r="C106" s="35">
        <v>147</v>
      </c>
      <c r="D106" s="26">
        <v>0.5</v>
      </c>
      <c r="E106" s="26">
        <v>0</v>
      </c>
      <c r="F106" s="56">
        <f>C106*E106</f>
        <v>0</v>
      </c>
    </row>
    <row r="107" spans="1:6" s="27" customFormat="1" ht="15">
      <c r="A107" s="24"/>
      <c r="B107" s="45"/>
      <c r="C107" s="35"/>
      <c r="D107" s="26"/>
      <c r="E107" s="26"/>
      <c r="F107" s="56"/>
    </row>
    <row r="108" spans="1:6" s="27" customFormat="1" ht="60">
      <c r="A108" s="28">
        <v>13</v>
      </c>
      <c r="B108" s="34" t="s">
        <v>70</v>
      </c>
      <c r="C108" s="6"/>
      <c r="D108" s="26"/>
      <c r="E108" s="26"/>
      <c r="F108" s="56"/>
    </row>
    <row r="109" spans="1:6" s="48" customFormat="1" ht="15">
      <c r="A109" s="46"/>
      <c r="B109" s="45" t="s">
        <v>7</v>
      </c>
      <c r="C109" s="35">
        <v>198</v>
      </c>
      <c r="D109" s="47">
        <v>2</v>
      </c>
      <c r="E109" s="26">
        <v>0</v>
      </c>
      <c r="F109" s="56">
        <f>C109*E109</f>
        <v>0</v>
      </c>
    </row>
    <row r="110" spans="1:6" s="27" customFormat="1" ht="15">
      <c r="A110" s="24"/>
      <c r="B110" s="45"/>
      <c r="C110" s="35"/>
      <c r="D110" s="26"/>
      <c r="E110" s="26"/>
      <c r="F110" s="56"/>
    </row>
    <row r="111" spans="1:6" s="27" customFormat="1" ht="60">
      <c r="A111" s="28">
        <v>14</v>
      </c>
      <c r="B111" s="34" t="s">
        <v>38</v>
      </c>
      <c r="C111" s="6"/>
      <c r="D111" s="26"/>
      <c r="E111" s="26"/>
      <c r="F111" s="56"/>
    </row>
    <row r="112" spans="1:6" s="48" customFormat="1" ht="15">
      <c r="A112" s="39"/>
      <c r="B112" s="40" t="s">
        <v>7</v>
      </c>
      <c r="C112" s="41">
        <v>947</v>
      </c>
      <c r="D112" s="42">
        <v>2</v>
      </c>
      <c r="E112" s="42">
        <v>0</v>
      </c>
      <c r="F112" s="60">
        <f>C112*E112</f>
        <v>0</v>
      </c>
    </row>
    <row r="113" spans="1:6" s="27" customFormat="1" ht="15" customHeight="1">
      <c r="A113" s="24"/>
      <c r="B113" s="49" t="s">
        <v>11</v>
      </c>
      <c r="C113" s="44"/>
      <c r="D113" s="26"/>
      <c r="E113" s="26"/>
      <c r="F113" s="77">
        <f>SUM(F73:F112)</f>
        <v>0</v>
      </c>
    </row>
    <row r="114" spans="1:6" s="27" customFormat="1" ht="15" customHeight="1">
      <c r="A114" s="24"/>
      <c r="B114" s="49"/>
      <c r="C114" s="44"/>
      <c r="D114" s="26"/>
      <c r="E114" s="26"/>
      <c r="F114" s="77"/>
    </row>
    <row r="115" spans="1:6" s="27" customFormat="1" ht="15">
      <c r="A115" s="19" t="s">
        <v>12</v>
      </c>
      <c r="B115" s="20" t="s">
        <v>96</v>
      </c>
      <c r="C115" s="6"/>
      <c r="D115" s="26"/>
      <c r="E115" s="26"/>
      <c r="F115" s="56"/>
    </row>
    <row r="116" spans="1:6" s="27" customFormat="1" ht="15">
      <c r="A116" s="24"/>
      <c r="B116" s="50"/>
      <c r="C116" s="6"/>
      <c r="D116" s="26"/>
      <c r="E116" s="26"/>
      <c r="F116" s="56"/>
    </row>
    <row r="117" spans="1:6" s="27" customFormat="1" ht="15">
      <c r="A117" s="24"/>
      <c r="B117" s="50"/>
      <c r="C117" s="6"/>
      <c r="D117" s="26"/>
      <c r="E117" s="26"/>
      <c r="F117" s="56"/>
    </row>
    <row r="118" spans="1:6" s="27" customFormat="1" ht="60">
      <c r="A118" s="28">
        <v>1</v>
      </c>
      <c r="B118" s="34" t="s">
        <v>71</v>
      </c>
      <c r="C118" s="6"/>
      <c r="D118" s="26"/>
      <c r="E118" s="26"/>
      <c r="F118" s="56"/>
    </row>
    <row r="119" spans="1:6" s="27" customFormat="1" ht="15">
      <c r="A119" s="24"/>
      <c r="B119" s="45" t="s">
        <v>7</v>
      </c>
      <c r="C119" s="35">
        <v>370</v>
      </c>
      <c r="D119" s="26">
        <v>13</v>
      </c>
      <c r="E119" s="26">
        <v>0</v>
      </c>
      <c r="F119" s="56">
        <f>C119*E119</f>
        <v>0</v>
      </c>
    </row>
    <row r="120" spans="1:6" s="27" customFormat="1" ht="15">
      <c r="A120" s="24"/>
      <c r="B120" s="45"/>
      <c r="C120" s="35"/>
      <c r="D120" s="26"/>
      <c r="E120" s="26"/>
      <c r="F120" s="56"/>
    </row>
    <row r="121" spans="1:6" s="27" customFormat="1" ht="45">
      <c r="A121" s="28">
        <v>2</v>
      </c>
      <c r="B121" s="34" t="s">
        <v>72</v>
      </c>
      <c r="C121" s="6"/>
      <c r="D121" s="26"/>
      <c r="E121" s="26"/>
      <c r="F121" s="56"/>
    </row>
    <row r="122" spans="1:6" s="27" customFormat="1" ht="15">
      <c r="A122" s="24"/>
      <c r="B122" s="45" t="s">
        <v>7</v>
      </c>
      <c r="C122" s="35">
        <v>254</v>
      </c>
      <c r="D122" s="26">
        <v>15</v>
      </c>
      <c r="E122" s="26">
        <v>0</v>
      </c>
      <c r="F122" s="56">
        <f>C122*E122</f>
        <v>0</v>
      </c>
    </row>
    <row r="123" spans="1:6" s="27" customFormat="1" ht="15">
      <c r="A123" s="24"/>
      <c r="B123" s="45"/>
      <c r="C123" s="35"/>
      <c r="D123" s="26"/>
      <c r="E123" s="26"/>
      <c r="F123" s="56"/>
    </row>
    <row r="124" spans="1:6" s="27" customFormat="1" ht="30">
      <c r="A124" s="28">
        <v>3</v>
      </c>
      <c r="B124" s="34" t="s">
        <v>34</v>
      </c>
      <c r="C124" s="6"/>
      <c r="D124" s="26"/>
      <c r="E124" s="26"/>
      <c r="F124" s="56"/>
    </row>
    <row r="125" spans="1:6" s="27" customFormat="1" ht="15">
      <c r="A125" s="24"/>
      <c r="B125" s="45" t="s">
        <v>7</v>
      </c>
      <c r="C125" s="35">
        <v>10</v>
      </c>
      <c r="D125" s="26">
        <v>13</v>
      </c>
      <c r="E125" s="26">
        <v>0</v>
      </c>
      <c r="F125" s="56">
        <f>C125*E125</f>
        <v>0</v>
      </c>
    </row>
    <row r="126" spans="1:6" s="27" customFormat="1" ht="15">
      <c r="A126" s="24"/>
      <c r="B126" s="45"/>
      <c r="C126" s="35"/>
      <c r="D126" s="26"/>
      <c r="E126" s="26"/>
      <c r="F126" s="56"/>
    </row>
    <row r="127" spans="1:6" s="27" customFormat="1" ht="48.75" customHeight="1">
      <c r="A127" s="28">
        <v>4</v>
      </c>
      <c r="B127" s="34" t="s">
        <v>13</v>
      </c>
      <c r="C127" s="6"/>
      <c r="D127" s="26"/>
      <c r="E127" s="26"/>
      <c r="F127" s="56"/>
    </row>
    <row r="128" spans="1:6" s="27" customFormat="1" ht="15">
      <c r="A128" s="24"/>
      <c r="B128" s="45" t="s">
        <v>8</v>
      </c>
      <c r="C128" s="35">
        <v>30</v>
      </c>
      <c r="D128" s="26">
        <v>20</v>
      </c>
      <c r="E128" s="26">
        <v>0</v>
      </c>
      <c r="F128" s="56">
        <f>C128*E128</f>
        <v>0</v>
      </c>
    </row>
    <row r="129" spans="1:6" s="27" customFormat="1" ht="15">
      <c r="A129" s="24"/>
      <c r="B129" s="45"/>
      <c r="C129" s="35"/>
      <c r="D129" s="26"/>
      <c r="E129" s="26"/>
      <c r="F129" s="56"/>
    </row>
    <row r="130" spans="1:6" s="27" customFormat="1" ht="46.5" customHeight="1">
      <c r="A130" s="28">
        <v>5</v>
      </c>
      <c r="B130" s="34" t="s">
        <v>41</v>
      </c>
      <c r="C130" s="6"/>
      <c r="D130" s="26"/>
      <c r="E130" s="26"/>
      <c r="F130" s="56"/>
    </row>
    <row r="131" spans="1:6" s="27" customFormat="1" ht="15">
      <c r="A131" s="24"/>
      <c r="B131" s="45" t="s">
        <v>8</v>
      </c>
      <c r="C131" s="35">
        <v>1</v>
      </c>
      <c r="D131" s="26">
        <v>20</v>
      </c>
      <c r="E131" s="26">
        <v>0</v>
      </c>
      <c r="F131" s="56">
        <f>C131*E131</f>
        <v>0</v>
      </c>
    </row>
    <row r="132" spans="1:6" s="27" customFormat="1" ht="15">
      <c r="A132" s="24"/>
      <c r="B132" s="45"/>
      <c r="C132" s="35"/>
      <c r="D132" s="26"/>
      <c r="E132" s="26"/>
      <c r="F132" s="56"/>
    </row>
    <row r="133" spans="1:6" s="27" customFormat="1" ht="45" customHeight="1">
      <c r="A133" s="28">
        <v>6</v>
      </c>
      <c r="B133" s="34" t="s">
        <v>14</v>
      </c>
      <c r="C133" s="6"/>
      <c r="D133" s="26"/>
      <c r="E133" s="26"/>
      <c r="F133" s="56"/>
    </row>
    <row r="134" spans="1:6" s="27" customFormat="1" ht="15">
      <c r="A134" s="39"/>
      <c r="B134" s="40" t="s">
        <v>8</v>
      </c>
      <c r="C134" s="41">
        <v>5</v>
      </c>
      <c r="D134" s="42">
        <v>16</v>
      </c>
      <c r="E134" s="42">
        <v>0</v>
      </c>
      <c r="F134" s="60">
        <f>C134*E134</f>
        <v>0</v>
      </c>
    </row>
    <row r="135" spans="1:6" s="27" customFormat="1" ht="15">
      <c r="A135" s="24"/>
      <c r="B135" s="43" t="s">
        <v>11</v>
      </c>
      <c r="C135" s="44"/>
      <c r="D135" s="26"/>
      <c r="E135" s="26"/>
      <c r="F135" s="77">
        <f>SUM(F119:F134)</f>
        <v>0</v>
      </c>
    </row>
    <row r="136" spans="1:6" s="27" customFormat="1" ht="15">
      <c r="A136" s="24"/>
      <c r="B136" s="43"/>
      <c r="C136" s="44"/>
      <c r="D136" s="26"/>
      <c r="E136" s="26"/>
      <c r="F136" s="77"/>
    </row>
    <row r="137" spans="1:6" s="27" customFormat="1" ht="15">
      <c r="A137" s="19" t="s">
        <v>15</v>
      </c>
      <c r="B137" s="20" t="s">
        <v>24</v>
      </c>
      <c r="C137" s="6"/>
      <c r="D137" s="26"/>
      <c r="E137" s="26"/>
      <c r="F137" s="56"/>
    </row>
    <row r="138" spans="1:6" s="27" customFormat="1" ht="15">
      <c r="A138" s="24"/>
      <c r="B138" s="51"/>
      <c r="C138" s="6"/>
      <c r="D138" s="26"/>
      <c r="E138" s="26"/>
      <c r="F138" s="56"/>
    </row>
    <row r="139" spans="1:9" s="27" customFormat="1" ht="66" customHeight="1">
      <c r="A139" s="28">
        <v>1</v>
      </c>
      <c r="B139" s="29" t="s">
        <v>46</v>
      </c>
      <c r="C139" s="6"/>
      <c r="D139" s="26"/>
      <c r="E139" s="26"/>
      <c r="F139" s="56"/>
      <c r="I139" s="29"/>
    </row>
    <row r="140" spans="1:6" s="27" customFormat="1" ht="15">
      <c r="A140" s="24"/>
      <c r="B140" s="31" t="s">
        <v>8</v>
      </c>
      <c r="C140" s="35">
        <v>4</v>
      </c>
      <c r="D140" s="26">
        <v>16</v>
      </c>
      <c r="E140" s="26">
        <v>0</v>
      </c>
      <c r="F140" s="56">
        <f>C140*E140</f>
        <v>0</v>
      </c>
    </row>
    <row r="141" spans="1:6" s="27" customFormat="1" ht="15">
      <c r="A141" s="24"/>
      <c r="B141" s="31"/>
      <c r="C141" s="35"/>
      <c r="D141" s="26"/>
      <c r="E141" s="26"/>
      <c r="F141" s="56"/>
    </row>
    <row r="142" spans="1:9" s="27" customFormat="1" ht="64.5" customHeight="1">
      <c r="A142" s="28">
        <v>2</v>
      </c>
      <c r="B142" s="29" t="s">
        <v>56</v>
      </c>
      <c r="C142" s="6"/>
      <c r="D142" s="26"/>
      <c r="E142" s="26"/>
      <c r="F142" s="56"/>
      <c r="I142" s="29"/>
    </row>
    <row r="143" spans="1:6" s="27" customFormat="1" ht="15">
      <c r="A143" s="24"/>
      <c r="B143" s="31" t="s">
        <v>8</v>
      </c>
      <c r="C143" s="35">
        <v>12</v>
      </c>
      <c r="D143" s="26">
        <v>10</v>
      </c>
      <c r="E143" s="26">
        <v>0</v>
      </c>
      <c r="F143" s="56">
        <f>C143*E143</f>
        <v>0</v>
      </c>
    </row>
    <row r="144" spans="1:6" s="27" customFormat="1" ht="15">
      <c r="A144" s="24"/>
      <c r="B144" s="31"/>
      <c r="C144" s="35"/>
      <c r="D144" s="26"/>
      <c r="E144" s="26"/>
      <c r="F144" s="56"/>
    </row>
    <row r="145" spans="1:6" s="27" customFormat="1" ht="66.75" customHeight="1">
      <c r="A145" s="28">
        <v>3</v>
      </c>
      <c r="B145" s="29" t="s">
        <v>36</v>
      </c>
      <c r="C145" s="6"/>
      <c r="D145" s="26"/>
      <c r="E145" s="26"/>
      <c r="F145" s="56"/>
    </row>
    <row r="146" spans="1:6" s="27" customFormat="1" ht="15">
      <c r="A146" s="24"/>
      <c r="B146" s="31" t="s">
        <v>8</v>
      </c>
      <c r="C146" s="35">
        <v>138</v>
      </c>
      <c r="D146" s="26">
        <v>20</v>
      </c>
      <c r="E146" s="26">
        <v>0</v>
      </c>
      <c r="F146" s="56">
        <f>C146*E146</f>
        <v>0</v>
      </c>
    </row>
    <row r="147" spans="1:6" s="27" customFormat="1" ht="15">
      <c r="A147" s="24"/>
      <c r="B147" s="31"/>
      <c r="C147" s="35"/>
      <c r="D147" s="26"/>
      <c r="E147" s="26"/>
      <c r="F147" s="56"/>
    </row>
    <row r="148" spans="1:6" s="27" customFormat="1" ht="66" customHeight="1">
      <c r="A148" s="28">
        <v>4</v>
      </c>
      <c r="B148" s="29" t="s">
        <v>57</v>
      </c>
      <c r="C148" s="6"/>
      <c r="D148" s="26"/>
      <c r="E148" s="26"/>
      <c r="F148" s="56"/>
    </row>
    <row r="149" spans="1:6" s="27" customFormat="1" ht="15">
      <c r="A149" s="24"/>
      <c r="B149" s="31" t="s">
        <v>8</v>
      </c>
      <c r="C149" s="35">
        <v>15</v>
      </c>
      <c r="D149" s="26">
        <v>25</v>
      </c>
      <c r="E149" s="26">
        <v>0</v>
      </c>
      <c r="F149" s="56">
        <f>C149*E149</f>
        <v>0</v>
      </c>
    </row>
    <row r="150" spans="1:6" s="27" customFormat="1" ht="15">
      <c r="A150" s="24"/>
      <c r="B150" s="31"/>
      <c r="C150" s="35"/>
      <c r="D150" s="26"/>
      <c r="E150" s="26"/>
      <c r="F150" s="56"/>
    </row>
    <row r="151" spans="1:6" s="27" customFormat="1" ht="45">
      <c r="A151" s="28">
        <v>5</v>
      </c>
      <c r="B151" s="34" t="s">
        <v>47</v>
      </c>
      <c r="C151" s="6"/>
      <c r="D151" s="26"/>
      <c r="E151" s="26"/>
      <c r="F151" s="56"/>
    </row>
    <row r="152" spans="1:6" s="27" customFormat="1" ht="15">
      <c r="A152" s="24"/>
      <c r="B152" s="31" t="s">
        <v>3</v>
      </c>
      <c r="C152" s="35">
        <v>6</v>
      </c>
      <c r="D152" s="26">
        <v>210</v>
      </c>
      <c r="E152" s="26">
        <v>0</v>
      </c>
      <c r="F152" s="56">
        <f>C152*E152</f>
        <v>0</v>
      </c>
    </row>
    <row r="153" spans="1:6" s="27" customFormat="1" ht="15">
      <c r="A153" s="24"/>
      <c r="B153" s="31"/>
      <c r="C153" s="35"/>
      <c r="D153" s="26"/>
      <c r="E153" s="26"/>
      <c r="F153" s="56"/>
    </row>
    <row r="154" spans="1:6" s="27" customFormat="1" ht="44.25" customHeight="1">
      <c r="A154" s="28">
        <v>6</v>
      </c>
      <c r="B154" s="34" t="s">
        <v>35</v>
      </c>
      <c r="C154" s="6"/>
      <c r="D154" s="26"/>
      <c r="E154" s="26"/>
      <c r="F154" s="56"/>
    </row>
    <row r="155" spans="1:6" s="27" customFormat="1" ht="15">
      <c r="A155" s="8"/>
      <c r="B155" s="52" t="s">
        <v>3</v>
      </c>
      <c r="C155" s="35">
        <v>1</v>
      </c>
      <c r="D155" s="26">
        <v>110</v>
      </c>
      <c r="E155" s="26">
        <v>0</v>
      </c>
      <c r="F155" s="56">
        <f>C155*E155</f>
        <v>0</v>
      </c>
    </row>
    <row r="156" spans="1:6" s="27" customFormat="1" ht="15">
      <c r="A156" s="8"/>
      <c r="B156" s="52"/>
      <c r="C156" s="35"/>
      <c r="D156" s="26"/>
      <c r="E156" s="26"/>
      <c r="F156" s="56"/>
    </row>
    <row r="157" spans="1:6" s="27" customFormat="1" ht="45">
      <c r="A157" s="28">
        <v>7</v>
      </c>
      <c r="B157" s="34" t="s">
        <v>58</v>
      </c>
      <c r="C157" s="6"/>
      <c r="D157" s="26"/>
      <c r="E157" s="26"/>
      <c r="F157" s="56"/>
    </row>
    <row r="158" spans="1:6" s="27" customFormat="1" ht="15" customHeight="1">
      <c r="A158" s="8"/>
      <c r="B158" s="52" t="s">
        <v>3</v>
      </c>
      <c r="C158" s="35">
        <v>2</v>
      </c>
      <c r="D158" s="26">
        <v>140</v>
      </c>
      <c r="E158" s="26">
        <v>0</v>
      </c>
      <c r="F158" s="56">
        <f>C158*E158</f>
        <v>0</v>
      </c>
    </row>
    <row r="159" spans="1:3" ht="17.25" customHeight="1">
      <c r="A159" s="8"/>
      <c r="B159" s="52"/>
      <c r="C159" s="35"/>
    </row>
    <row r="160" spans="1:3" ht="32.25" customHeight="1">
      <c r="A160" s="28">
        <v>8</v>
      </c>
      <c r="B160" s="34" t="s">
        <v>59</v>
      </c>
      <c r="C160" s="6"/>
    </row>
    <row r="161" spans="1:6" ht="15" customHeight="1">
      <c r="A161" s="24"/>
      <c r="B161" s="31" t="s">
        <v>3</v>
      </c>
      <c r="C161" s="35">
        <v>1</v>
      </c>
      <c r="D161" s="26">
        <v>85</v>
      </c>
      <c r="E161" s="26">
        <v>0</v>
      </c>
      <c r="F161" s="56">
        <f>C161*E161</f>
        <v>0</v>
      </c>
    </row>
    <row r="162" spans="1:3" ht="15" customHeight="1">
      <c r="A162" s="24"/>
      <c r="B162" s="31"/>
      <c r="C162" s="35"/>
    </row>
    <row r="163" spans="1:3" ht="31.5" customHeight="1">
      <c r="A163" s="28">
        <v>9</v>
      </c>
      <c r="B163" s="34" t="s">
        <v>42</v>
      </c>
      <c r="C163" s="6"/>
    </row>
    <row r="164" spans="1:6" ht="15" customHeight="1">
      <c r="A164" s="39"/>
      <c r="B164" s="53" t="s">
        <v>3</v>
      </c>
      <c r="C164" s="41">
        <v>2</v>
      </c>
      <c r="D164" s="42">
        <v>140</v>
      </c>
      <c r="E164" s="42">
        <v>0</v>
      </c>
      <c r="F164" s="60">
        <f>C164*E164</f>
        <v>0</v>
      </c>
    </row>
    <row r="165" spans="1:6" s="27" customFormat="1" ht="15">
      <c r="A165" s="24"/>
      <c r="B165" s="54" t="s">
        <v>11</v>
      </c>
      <c r="C165" s="44"/>
      <c r="D165" s="26"/>
      <c r="E165" s="26"/>
      <c r="F165" s="77">
        <f>SUM(F140:F164)</f>
        <v>0</v>
      </c>
    </row>
    <row r="166" spans="1:6" s="27" customFormat="1" ht="15">
      <c r="A166" s="24"/>
      <c r="B166" s="54"/>
      <c r="C166" s="44"/>
      <c r="D166" s="26"/>
      <c r="E166" s="26"/>
      <c r="F166" s="77"/>
    </row>
    <row r="167" spans="1:3" ht="15">
      <c r="A167" s="19" t="s">
        <v>32</v>
      </c>
      <c r="B167" s="20" t="s">
        <v>16</v>
      </c>
      <c r="C167" s="6"/>
    </row>
    <row r="168" spans="1:6" s="55" customFormat="1" ht="15">
      <c r="A168" s="24"/>
      <c r="B168" s="51"/>
      <c r="C168" s="6"/>
      <c r="D168" s="26"/>
      <c r="E168" s="26"/>
      <c r="F168" s="56"/>
    </row>
    <row r="169" spans="1:6" s="27" customFormat="1" ht="15">
      <c r="A169" s="24"/>
      <c r="B169" s="9"/>
      <c r="C169" s="6"/>
      <c r="D169" s="26"/>
      <c r="E169" s="26"/>
      <c r="F169" s="56"/>
    </row>
    <row r="170" spans="1:6" s="27" customFormat="1" ht="17.25" customHeight="1">
      <c r="A170" s="28">
        <v>1</v>
      </c>
      <c r="B170" s="34" t="s">
        <v>73</v>
      </c>
      <c r="C170" s="6"/>
      <c r="D170" s="26"/>
      <c r="E170" s="26"/>
      <c r="F170" s="56"/>
    </row>
    <row r="171" spans="1:6" s="27" customFormat="1" ht="15">
      <c r="A171" s="24"/>
      <c r="B171" s="52" t="s">
        <v>6</v>
      </c>
      <c r="C171" s="35">
        <v>46</v>
      </c>
      <c r="D171" s="26">
        <v>12</v>
      </c>
      <c r="E171" s="26">
        <v>0</v>
      </c>
      <c r="F171" s="56">
        <f>C171*E171</f>
        <v>0</v>
      </c>
    </row>
    <row r="172" spans="1:6" s="27" customFormat="1" ht="15">
      <c r="A172" s="24"/>
      <c r="B172" s="52"/>
      <c r="C172" s="35"/>
      <c r="D172" s="26"/>
      <c r="E172" s="26"/>
      <c r="F172" s="56"/>
    </row>
    <row r="173" spans="1:6" s="27" customFormat="1" ht="17.25" customHeight="1">
      <c r="A173" s="28">
        <v>2</v>
      </c>
      <c r="B173" s="34" t="s">
        <v>61</v>
      </c>
      <c r="C173" s="6"/>
      <c r="D173" s="26"/>
      <c r="E173" s="26"/>
      <c r="F173" s="56"/>
    </row>
    <row r="174" spans="1:6" s="27" customFormat="1" ht="15">
      <c r="A174" s="24"/>
      <c r="B174" s="52" t="s">
        <v>6</v>
      </c>
      <c r="C174" s="35">
        <v>113</v>
      </c>
      <c r="D174" s="26">
        <v>10</v>
      </c>
      <c r="E174" s="26">
        <v>0</v>
      </c>
      <c r="F174" s="56">
        <f>C174*E174</f>
        <v>0</v>
      </c>
    </row>
    <row r="175" spans="1:3" ht="15">
      <c r="A175" s="27"/>
      <c r="B175" s="52"/>
      <c r="C175" s="35"/>
    </row>
    <row r="176" spans="1:6" s="27" customFormat="1" ht="17.25" customHeight="1">
      <c r="A176" s="28">
        <v>3</v>
      </c>
      <c r="B176" s="34" t="s">
        <v>60</v>
      </c>
      <c r="C176" s="6"/>
      <c r="D176" s="26"/>
      <c r="E176" s="26"/>
      <c r="F176" s="56"/>
    </row>
    <row r="177" spans="1:6" s="27" customFormat="1" ht="15">
      <c r="A177" s="24"/>
      <c r="B177" s="52" t="s">
        <v>6</v>
      </c>
      <c r="C177" s="35">
        <v>420</v>
      </c>
      <c r="D177" s="26">
        <v>12</v>
      </c>
      <c r="E177" s="26">
        <v>0</v>
      </c>
      <c r="F177" s="56">
        <f>C177*E177</f>
        <v>0</v>
      </c>
    </row>
    <row r="178" spans="1:3" ht="15">
      <c r="A178" s="27"/>
      <c r="B178" s="52"/>
      <c r="C178" s="35"/>
    </row>
    <row r="179" spans="1:6" s="27" customFormat="1" ht="58.5" customHeight="1">
      <c r="A179" s="28">
        <v>4</v>
      </c>
      <c r="B179" s="34" t="s">
        <v>48</v>
      </c>
      <c r="C179" s="6"/>
      <c r="D179" s="26"/>
      <c r="E179" s="26"/>
      <c r="F179" s="56"/>
    </row>
    <row r="180" spans="1:6" s="27" customFormat="1" ht="15">
      <c r="A180" s="24"/>
      <c r="B180" s="52" t="s">
        <v>49</v>
      </c>
      <c r="C180" s="35">
        <v>1500</v>
      </c>
      <c r="D180" s="26">
        <v>1.3</v>
      </c>
      <c r="E180" s="26">
        <v>0</v>
      </c>
      <c r="F180" s="56">
        <f>C180*E180</f>
        <v>0</v>
      </c>
    </row>
    <row r="181" spans="1:6" s="27" customFormat="1" ht="15">
      <c r="A181" s="24"/>
      <c r="B181" s="52"/>
      <c r="C181" s="35"/>
      <c r="D181" s="26"/>
      <c r="E181" s="26"/>
      <c r="F181" s="56"/>
    </row>
    <row r="182" spans="1:6" s="27" customFormat="1" ht="30" customHeight="1">
      <c r="A182" s="28">
        <v>5</v>
      </c>
      <c r="B182" s="34" t="s">
        <v>50</v>
      </c>
      <c r="C182" s="6"/>
      <c r="D182" s="26"/>
      <c r="E182" s="26"/>
      <c r="F182" s="56"/>
    </row>
    <row r="183" spans="1:6" s="27" customFormat="1" ht="15">
      <c r="A183" s="24"/>
      <c r="B183" s="52" t="s">
        <v>49</v>
      </c>
      <c r="C183" s="35">
        <v>1500</v>
      </c>
      <c r="D183" s="26">
        <v>1.3</v>
      </c>
      <c r="E183" s="26">
        <v>0</v>
      </c>
      <c r="F183" s="56">
        <f>C183*E183</f>
        <v>0</v>
      </c>
    </row>
    <row r="184" spans="1:3" ht="15">
      <c r="A184" s="27"/>
      <c r="B184" s="52"/>
      <c r="C184" s="35"/>
    </row>
    <row r="185" spans="1:6" s="27" customFormat="1" ht="33" customHeight="1">
      <c r="A185" s="28">
        <v>6</v>
      </c>
      <c r="B185" s="34" t="s">
        <v>51</v>
      </c>
      <c r="C185" s="6"/>
      <c r="D185" s="26"/>
      <c r="E185" s="26"/>
      <c r="F185" s="56"/>
    </row>
    <row r="186" spans="1:6" s="27" customFormat="1" ht="15">
      <c r="A186" s="24"/>
      <c r="B186" s="52" t="s">
        <v>7</v>
      </c>
      <c r="C186" s="35">
        <v>15</v>
      </c>
      <c r="D186" s="26">
        <v>70</v>
      </c>
      <c r="E186" s="26">
        <v>0</v>
      </c>
      <c r="F186" s="56">
        <f>C186*E186</f>
        <v>0</v>
      </c>
    </row>
    <row r="187" spans="1:3" ht="15">
      <c r="A187" s="27"/>
      <c r="B187" s="52"/>
      <c r="C187" s="35"/>
    </row>
    <row r="188" spans="1:3" ht="46.5" customHeight="1">
      <c r="A188" s="28">
        <v>7</v>
      </c>
      <c r="B188" s="29" t="s">
        <v>74</v>
      </c>
      <c r="C188" s="6"/>
    </row>
    <row r="189" spans="1:6" ht="15">
      <c r="A189" s="27"/>
      <c r="B189" s="52" t="s">
        <v>7</v>
      </c>
      <c r="C189" s="35">
        <v>45</v>
      </c>
      <c r="D189" s="26">
        <v>85</v>
      </c>
      <c r="E189" s="26">
        <v>0</v>
      </c>
      <c r="F189" s="56">
        <f>C189*E189</f>
        <v>0</v>
      </c>
    </row>
    <row r="190" spans="1:3" ht="15">
      <c r="A190" s="27"/>
      <c r="B190" s="52"/>
      <c r="C190" s="35"/>
    </row>
    <row r="191" spans="1:3" ht="44.25" customHeight="1">
      <c r="A191" s="28">
        <v>8</v>
      </c>
      <c r="B191" s="29" t="s">
        <v>75</v>
      </c>
      <c r="C191" s="6"/>
    </row>
    <row r="192" spans="1:6" ht="15">
      <c r="A192" s="27"/>
      <c r="B192" s="52" t="s">
        <v>7</v>
      </c>
      <c r="C192" s="35">
        <v>37</v>
      </c>
      <c r="D192" s="26">
        <v>90</v>
      </c>
      <c r="E192" s="26">
        <v>0</v>
      </c>
      <c r="F192" s="56">
        <f>C192*E192</f>
        <v>0</v>
      </c>
    </row>
    <row r="193" spans="1:3" ht="15">
      <c r="A193" s="27"/>
      <c r="B193" s="52"/>
      <c r="C193" s="35"/>
    </row>
    <row r="194" spans="1:3" ht="43.5" customHeight="1">
      <c r="A194" s="28">
        <v>9</v>
      </c>
      <c r="B194" s="29" t="s">
        <v>76</v>
      </c>
      <c r="C194" s="6"/>
    </row>
    <row r="195" spans="1:6" ht="15">
      <c r="A195" s="27"/>
      <c r="B195" s="52" t="s">
        <v>7</v>
      </c>
      <c r="C195" s="35">
        <v>20</v>
      </c>
      <c r="D195" s="26">
        <v>90</v>
      </c>
      <c r="E195" s="26">
        <v>0</v>
      </c>
      <c r="F195" s="56">
        <f>C195*E195</f>
        <v>0</v>
      </c>
    </row>
    <row r="196" spans="1:3" ht="15">
      <c r="A196" s="27"/>
      <c r="B196" s="52"/>
      <c r="C196" s="35"/>
    </row>
    <row r="197" spans="1:6" s="27" customFormat="1" ht="57.75" customHeight="1">
      <c r="A197" s="28">
        <v>11</v>
      </c>
      <c r="B197" s="34" t="s">
        <v>78</v>
      </c>
      <c r="C197" s="6"/>
      <c r="D197" s="56"/>
      <c r="E197" s="26"/>
      <c r="F197" s="56"/>
    </row>
    <row r="198" spans="1:6" s="27" customFormat="1" ht="15">
      <c r="A198" s="46"/>
      <c r="B198" s="57" t="s">
        <v>3</v>
      </c>
      <c r="C198" s="35">
        <v>1</v>
      </c>
      <c r="D198" s="58">
        <v>150</v>
      </c>
      <c r="E198" s="26">
        <v>0</v>
      </c>
      <c r="F198" s="56">
        <f>C198*E198</f>
        <v>0</v>
      </c>
    </row>
    <row r="199" spans="1:6" s="27" customFormat="1" ht="15">
      <c r="A199" s="48"/>
      <c r="B199" s="52"/>
      <c r="C199" s="35"/>
      <c r="D199" s="26"/>
      <c r="E199" s="26"/>
      <c r="F199" s="56"/>
    </row>
    <row r="200" spans="1:6" s="27" customFormat="1" ht="57.75" customHeight="1">
      <c r="A200" s="28">
        <v>13</v>
      </c>
      <c r="B200" s="34" t="s">
        <v>79</v>
      </c>
      <c r="C200" s="6"/>
      <c r="D200" s="56"/>
      <c r="E200" s="26"/>
      <c r="F200" s="56"/>
    </row>
    <row r="201" spans="1:6" s="27" customFormat="1" ht="15">
      <c r="A201" s="46"/>
      <c r="B201" s="57" t="s">
        <v>3</v>
      </c>
      <c r="C201" s="35">
        <v>4</v>
      </c>
      <c r="D201" s="58">
        <v>10</v>
      </c>
      <c r="E201" s="26">
        <v>0</v>
      </c>
      <c r="F201" s="56">
        <f>C201*E201</f>
        <v>0</v>
      </c>
    </row>
    <row r="202" spans="1:6" s="27" customFormat="1" ht="15">
      <c r="A202" s="46"/>
      <c r="B202" s="57"/>
      <c r="C202" s="35"/>
      <c r="D202" s="58"/>
      <c r="E202" s="26"/>
      <c r="F202" s="56"/>
    </row>
    <row r="203" spans="1:3" ht="60.75" customHeight="1">
      <c r="A203" s="28">
        <v>21</v>
      </c>
      <c r="B203" s="34" t="s">
        <v>77</v>
      </c>
      <c r="C203" s="6"/>
    </row>
    <row r="204" spans="1:6" ht="15" customHeight="1">
      <c r="A204" s="59"/>
      <c r="B204" s="40" t="s">
        <v>6</v>
      </c>
      <c r="C204" s="41">
        <v>8</v>
      </c>
      <c r="D204" s="42">
        <v>18</v>
      </c>
      <c r="E204" s="42">
        <v>0</v>
      </c>
      <c r="F204" s="60">
        <f>C204*E204</f>
        <v>0</v>
      </c>
    </row>
    <row r="205" spans="1:6" s="27" customFormat="1" ht="15">
      <c r="A205" s="24"/>
      <c r="B205" s="54" t="s">
        <v>11</v>
      </c>
      <c r="C205" s="44"/>
      <c r="D205" s="26"/>
      <c r="E205" s="26"/>
      <c r="F205" s="77">
        <f>SUM(F171:F204)</f>
        <v>0</v>
      </c>
    </row>
    <row r="206" spans="1:6" s="27" customFormat="1" ht="15">
      <c r="A206" s="24"/>
      <c r="B206" s="54"/>
      <c r="C206" s="44"/>
      <c r="D206" s="26"/>
      <c r="E206" s="26"/>
      <c r="F206" s="77"/>
    </row>
    <row r="207" spans="1:6" s="27" customFormat="1" ht="15" customHeight="1">
      <c r="A207" s="19" t="s">
        <v>26</v>
      </c>
      <c r="B207" s="27" t="s">
        <v>80</v>
      </c>
      <c r="C207" s="6"/>
      <c r="D207" s="26"/>
      <c r="E207" s="26"/>
      <c r="F207" s="56"/>
    </row>
    <row r="208" spans="1:6" s="27" customFormat="1" ht="15">
      <c r="A208" s="24"/>
      <c r="B208" s="54"/>
      <c r="C208" s="44"/>
      <c r="D208" s="26"/>
      <c r="E208" s="26"/>
      <c r="F208" s="77"/>
    </row>
    <row r="209" spans="1:182" s="66" customFormat="1" ht="45">
      <c r="A209" s="71">
        <v>1</v>
      </c>
      <c r="B209" s="62" t="s">
        <v>81</v>
      </c>
      <c r="C209" s="61"/>
      <c r="D209" s="76"/>
      <c r="E209" s="26"/>
      <c r="F209" s="56"/>
      <c r="G209" s="63"/>
      <c r="H209" s="64"/>
      <c r="I209" s="64"/>
      <c r="J209" s="64"/>
      <c r="K209" s="64"/>
      <c r="L209" s="64"/>
      <c r="M209" s="64"/>
      <c r="N209" s="64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</row>
    <row r="210" spans="1:182" s="66" customFormat="1" ht="15">
      <c r="A210" s="71"/>
      <c r="B210" s="61" t="s">
        <v>82</v>
      </c>
      <c r="C210" s="67">
        <v>140</v>
      </c>
      <c r="D210" s="56">
        <v>1</v>
      </c>
      <c r="E210" s="26">
        <v>0</v>
      </c>
      <c r="F210" s="56">
        <f>C210*E210</f>
        <v>0</v>
      </c>
      <c r="G210" s="63"/>
      <c r="H210" s="64"/>
      <c r="I210" s="64"/>
      <c r="J210" s="64"/>
      <c r="K210" s="64"/>
      <c r="L210" s="64"/>
      <c r="M210" s="64"/>
      <c r="N210" s="64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</row>
    <row r="211" spans="1:6" s="70" customFormat="1" ht="15">
      <c r="A211" s="72"/>
      <c r="B211" s="52"/>
      <c r="C211" s="69"/>
      <c r="D211" s="56"/>
      <c r="E211" s="26"/>
      <c r="F211" s="56"/>
    </row>
    <row r="212" spans="1:182" s="66" customFormat="1" ht="30">
      <c r="A212" s="71">
        <v>2</v>
      </c>
      <c r="B212" s="62" t="s">
        <v>95</v>
      </c>
      <c r="C212" s="67"/>
      <c r="D212" s="56"/>
      <c r="E212" s="26"/>
      <c r="F212" s="56"/>
      <c r="G212" s="63"/>
      <c r="H212" s="64"/>
      <c r="I212" s="64"/>
      <c r="J212" s="64"/>
      <c r="K212" s="64"/>
      <c r="L212" s="64"/>
      <c r="M212" s="64"/>
      <c r="N212" s="64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</row>
    <row r="213" spans="1:182" s="66" customFormat="1" ht="15">
      <c r="A213" s="71"/>
      <c r="B213" s="61" t="s">
        <v>3</v>
      </c>
      <c r="C213" s="67">
        <v>1</v>
      </c>
      <c r="D213" s="56">
        <v>110</v>
      </c>
      <c r="E213" s="26">
        <v>0</v>
      </c>
      <c r="F213" s="56">
        <f>C213*E213</f>
        <v>0</v>
      </c>
      <c r="G213" s="63"/>
      <c r="H213" s="64"/>
      <c r="I213" s="64"/>
      <c r="J213" s="64"/>
      <c r="K213" s="64"/>
      <c r="L213" s="64"/>
      <c r="M213" s="64"/>
      <c r="N213" s="64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</row>
    <row r="214" spans="1:6" s="70" customFormat="1" ht="15">
      <c r="A214" s="72"/>
      <c r="B214" s="52"/>
      <c r="C214" s="69"/>
      <c r="D214" s="56"/>
      <c r="E214" s="26"/>
      <c r="F214" s="56"/>
    </row>
    <row r="215" spans="1:182" s="66" customFormat="1" ht="45">
      <c r="A215" s="71">
        <v>3</v>
      </c>
      <c r="B215" s="62" t="s">
        <v>83</v>
      </c>
      <c r="C215" s="67"/>
      <c r="D215" s="56"/>
      <c r="E215" s="26"/>
      <c r="F215" s="56"/>
      <c r="G215" s="63"/>
      <c r="H215" s="64"/>
      <c r="I215" s="64"/>
      <c r="J215" s="64"/>
      <c r="K215" s="64"/>
      <c r="L215" s="64"/>
      <c r="M215" s="64"/>
      <c r="N215" s="64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</row>
    <row r="216" spans="1:182" s="66" customFormat="1" ht="15">
      <c r="A216" s="71"/>
      <c r="B216" s="61" t="s">
        <v>84</v>
      </c>
      <c r="C216" s="67">
        <v>140</v>
      </c>
      <c r="D216" s="56">
        <v>2</v>
      </c>
      <c r="E216" s="26">
        <v>0</v>
      </c>
      <c r="F216" s="56">
        <f>C216*E216</f>
        <v>0</v>
      </c>
      <c r="G216" s="63"/>
      <c r="H216" s="64"/>
      <c r="I216" s="64"/>
      <c r="J216" s="64"/>
      <c r="K216" s="64"/>
      <c r="L216" s="64"/>
      <c r="M216" s="64"/>
      <c r="N216" s="64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  <c r="FZ216" s="65"/>
    </row>
    <row r="217" spans="1:6" s="70" customFormat="1" ht="15">
      <c r="A217" s="72"/>
      <c r="B217" s="52" t="s">
        <v>82</v>
      </c>
      <c r="C217" s="69"/>
      <c r="D217" s="56"/>
      <c r="E217" s="26"/>
      <c r="F217" s="56"/>
    </row>
    <row r="218" spans="1:6" s="70" customFormat="1" ht="15">
      <c r="A218" s="72"/>
      <c r="B218" s="52"/>
      <c r="C218" s="69"/>
      <c r="D218" s="56"/>
      <c r="E218" s="26"/>
      <c r="F218" s="56"/>
    </row>
    <row r="219" spans="1:182" s="66" customFormat="1" ht="45">
      <c r="A219" s="71">
        <v>4</v>
      </c>
      <c r="B219" s="62" t="s">
        <v>85</v>
      </c>
      <c r="C219" s="68"/>
      <c r="D219" s="56"/>
      <c r="E219" s="26"/>
      <c r="F219" s="56"/>
      <c r="G219" s="63"/>
      <c r="H219" s="64"/>
      <c r="I219" s="64"/>
      <c r="J219" s="64"/>
      <c r="K219" s="64"/>
      <c r="L219" s="64"/>
      <c r="M219" s="64"/>
      <c r="N219" s="64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</row>
    <row r="220" spans="1:182" s="66" customFormat="1" ht="15">
      <c r="A220" s="71"/>
      <c r="B220" s="61" t="s">
        <v>86</v>
      </c>
      <c r="C220" s="68"/>
      <c r="D220" s="56"/>
      <c r="E220" s="26"/>
      <c r="F220" s="56"/>
      <c r="G220" s="63"/>
      <c r="H220" s="64"/>
      <c r="I220" s="64"/>
      <c r="J220" s="64"/>
      <c r="K220" s="64"/>
      <c r="L220" s="64"/>
      <c r="M220" s="64"/>
      <c r="N220" s="64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</row>
    <row r="221" spans="1:6" s="70" customFormat="1" ht="15">
      <c r="A221" s="72"/>
      <c r="B221" s="52" t="s">
        <v>82</v>
      </c>
      <c r="C221" s="69">
        <v>12</v>
      </c>
      <c r="D221" s="56">
        <v>3</v>
      </c>
      <c r="E221" s="26">
        <v>0</v>
      </c>
      <c r="F221" s="56">
        <f>C221*E221</f>
        <v>0</v>
      </c>
    </row>
    <row r="222" spans="1:6" s="70" customFormat="1" ht="15">
      <c r="A222" s="72"/>
      <c r="B222" s="52"/>
      <c r="C222" s="69"/>
      <c r="D222" s="56"/>
      <c r="E222" s="26"/>
      <c r="F222" s="56"/>
    </row>
    <row r="223" spans="1:182" s="66" customFormat="1" ht="45">
      <c r="A223" s="71">
        <v>5</v>
      </c>
      <c r="B223" s="62" t="s">
        <v>87</v>
      </c>
      <c r="C223" s="68"/>
      <c r="D223" s="56"/>
      <c r="E223" s="26"/>
      <c r="F223" s="56"/>
      <c r="G223" s="63"/>
      <c r="H223" s="64"/>
      <c r="I223" s="64"/>
      <c r="J223" s="64"/>
      <c r="K223" s="64"/>
      <c r="L223" s="64"/>
      <c r="M223" s="64"/>
      <c r="N223" s="64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</row>
    <row r="224" spans="1:182" s="66" customFormat="1" ht="45">
      <c r="A224" s="71"/>
      <c r="B224" s="62" t="s">
        <v>88</v>
      </c>
      <c r="C224" s="68"/>
      <c r="D224" s="56"/>
      <c r="E224" s="26"/>
      <c r="F224" s="56"/>
      <c r="G224" s="63"/>
      <c r="H224" s="64"/>
      <c r="I224" s="64"/>
      <c r="J224" s="64"/>
      <c r="K224" s="64"/>
      <c r="L224" s="64"/>
      <c r="M224" s="64"/>
      <c r="N224" s="64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</row>
    <row r="225" spans="1:182" s="66" customFormat="1" ht="45">
      <c r="A225" s="71"/>
      <c r="B225" s="62" t="s">
        <v>89</v>
      </c>
      <c r="C225" s="68"/>
      <c r="D225" s="56"/>
      <c r="E225" s="26"/>
      <c r="F225" s="56"/>
      <c r="G225" s="63"/>
      <c r="H225" s="64"/>
      <c r="I225" s="64"/>
      <c r="J225" s="64"/>
      <c r="K225" s="64"/>
      <c r="L225" s="64"/>
      <c r="M225" s="64"/>
      <c r="N225" s="64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</row>
    <row r="226" spans="1:182" s="66" customFormat="1" ht="15">
      <c r="A226" s="71"/>
      <c r="B226" s="61" t="s">
        <v>82</v>
      </c>
      <c r="C226" s="67">
        <v>140</v>
      </c>
      <c r="D226" s="56">
        <v>8</v>
      </c>
      <c r="E226" s="26">
        <v>0</v>
      </c>
      <c r="F226" s="56">
        <f>C226*E226</f>
        <v>0</v>
      </c>
      <c r="G226" s="63"/>
      <c r="H226" s="64"/>
      <c r="I226" s="64"/>
      <c r="J226" s="64"/>
      <c r="K226" s="64"/>
      <c r="L226" s="64"/>
      <c r="M226" s="64"/>
      <c r="N226" s="64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</row>
    <row r="227" spans="1:6" s="70" customFormat="1" ht="15">
      <c r="A227" s="72"/>
      <c r="B227" s="52"/>
      <c r="C227" s="69"/>
      <c r="D227" s="56"/>
      <c r="E227" s="26"/>
      <c r="F227" s="56"/>
    </row>
    <row r="228" spans="1:182" s="66" customFormat="1" ht="15">
      <c r="A228" s="71">
        <v>6</v>
      </c>
      <c r="B228" s="61" t="s">
        <v>90</v>
      </c>
      <c r="C228" s="67"/>
      <c r="D228" s="56"/>
      <c r="E228" s="26"/>
      <c r="F228" s="56"/>
      <c r="G228" s="63"/>
      <c r="H228" s="64"/>
      <c r="I228" s="64"/>
      <c r="J228" s="64"/>
      <c r="K228" s="64"/>
      <c r="L228" s="64"/>
      <c r="M228" s="64"/>
      <c r="N228" s="64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</row>
    <row r="229" spans="1:6" s="70" customFormat="1" ht="15">
      <c r="A229" s="72"/>
      <c r="B229" s="52" t="s">
        <v>82</v>
      </c>
      <c r="C229" s="69">
        <v>140</v>
      </c>
      <c r="D229" s="56">
        <v>0.5</v>
      </c>
      <c r="E229" s="26">
        <v>0</v>
      </c>
      <c r="F229" s="56">
        <f>C229*E229</f>
        <v>0</v>
      </c>
    </row>
    <row r="230" spans="1:6" s="70" customFormat="1" ht="15">
      <c r="A230" s="72"/>
      <c r="B230" s="52"/>
      <c r="C230" s="69"/>
      <c r="D230" s="56"/>
      <c r="E230" s="26"/>
      <c r="F230" s="56"/>
    </row>
    <row r="231" spans="1:182" s="66" customFormat="1" ht="15">
      <c r="A231" s="71">
        <v>7</v>
      </c>
      <c r="B231" s="62" t="s">
        <v>91</v>
      </c>
      <c r="C231" s="68"/>
      <c r="D231" s="56"/>
      <c r="E231" s="26"/>
      <c r="F231" s="56"/>
      <c r="G231" s="63"/>
      <c r="H231" s="64"/>
      <c r="I231" s="64"/>
      <c r="J231" s="64"/>
      <c r="K231" s="64"/>
      <c r="L231" s="64"/>
      <c r="M231" s="64"/>
      <c r="N231" s="64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</row>
    <row r="232" spans="1:182" s="66" customFormat="1" ht="15">
      <c r="A232" s="71"/>
      <c r="B232" s="61" t="s">
        <v>92</v>
      </c>
      <c r="C232" s="68"/>
      <c r="D232" s="56"/>
      <c r="E232" s="26"/>
      <c r="F232" s="56"/>
      <c r="G232" s="63"/>
      <c r="H232" s="64"/>
      <c r="I232" s="64"/>
      <c r="J232" s="64"/>
      <c r="K232" s="64"/>
      <c r="L232" s="64"/>
      <c r="M232" s="64"/>
      <c r="N232" s="64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</row>
    <row r="233" spans="1:182" s="66" customFormat="1" ht="15">
      <c r="A233" s="71"/>
      <c r="B233" s="61" t="s">
        <v>3</v>
      </c>
      <c r="C233" s="67">
        <v>4</v>
      </c>
      <c r="D233" s="56">
        <v>150</v>
      </c>
      <c r="E233" s="26">
        <v>0</v>
      </c>
      <c r="F233" s="56">
        <f>C233*E233</f>
        <v>0</v>
      </c>
      <c r="G233" s="63"/>
      <c r="H233" s="64"/>
      <c r="I233" s="64"/>
      <c r="J233" s="64"/>
      <c r="K233" s="64"/>
      <c r="L233" s="64"/>
      <c r="M233" s="64"/>
      <c r="N233" s="64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</row>
    <row r="234" spans="1:182" s="66" customFormat="1" ht="15">
      <c r="A234" s="71"/>
      <c r="B234" s="61"/>
      <c r="C234" s="67"/>
      <c r="D234" s="56"/>
      <c r="E234" s="26"/>
      <c r="F234" s="56"/>
      <c r="G234" s="63"/>
      <c r="H234" s="64"/>
      <c r="I234" s="64"/>
      <c r="J234" s="64"/>
      <c r="K234" s="64"/>
      <c r="L234" s="64"/>
      <c r="M234" s="64"/>
      <c r="N234" s="64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</row>
    <row r="235" spans="1:182" s="66" customFormat="1" ht="45">
      <c r="A235" s="71">
        <v>8</v>
      </c>
      <c r="B235" s="62" t="s">
        <v>93</v>
      </c>
      <c r="C235" s="68"/>
      <c r="D235" s="56"/>
      <c r="E235" s="26"/>
      <c r="F235" s="56"/>
      <c r="G235" s="63"/>
      <c r="H235" s="64"/>
      <c r="I235" s="64"/>
      <c r="J235" s="64"/>
      <c r="K235" s="64"/>
      <c r="L235" s="64"/>
      <c r="M235" s="64"/>
      <c r="N235" s="64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</row>
    <row r="236" spans="1:182" s="66" customFormat="1" ht="15">
      <c r="A236" s="71"/>
      <c r="B236" s="61" t="s">
        <v>94</v>
      </c>
      <c r="C236" s="68"/>
      <c r="D236" s="56"/>
      <c r="E236" s="26"/>
      <c r="F236" s="56"/>
      <c r="G236" s="63"/>
      <c r="H236" s="64"/>
      <c r="I236" s="64"/>
      <c r="J236" s="64"/>
      <c r="K236" s="64"/>
      <c r="L236" s="64"/>
      <c r="M236" s="64"/>
      <c r="N236" s="64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</row>
    <row r="237" spans="1:182" s="66" customFormat="1" ht="15">
      <c r="A237" s="73"/>
      <c r="B237" s="73" t="s">
        <v>82</v>
      </c>
      <c r="C237" s="74">
        <v>160</v>
      </c>
      <c r="D237" s="60">
        <v>2</v>
      </c>
      <c r="E237" s="42">
        <v>0</v>
      </c>
      <c r="F237" s="60">
        <f>C237*E237</f>
        <v>0</v>
      </c>
      <c r="G237" s="63"/>
      <c r="H237" s="64"/>
      <c r="I237" s="64"/>
      <c r="J237" s="64"/>
      <c r="K237" s="64"/>
      <c r="L237" s="64"/>
      <c r="M237" s="64"/>
      <c r="N237" s="64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  <c r="FV237" s="65"/>
      <c r="FW237" s="65"/>
      <c r="FX237" s="65"/>
      <c r="FY237" s="65"/>
      <c r="FZ237" s="65"/>
    </row>
    <row r="238" spans="1:182" s="66" customFormat="1" ht="15">
      <c r="A238" s="61"/>
      <c r="B238" s="33" t="s">
        <v>11</v>
      </c>
      <c r="C238" s="68"/>
      <c r="D238" s="56"/>
      <c r="E238" s="56"/>
      <c r="F238" s="77">
        <f>SUM(F210:F237)</f>
        <v>0</v>
      </c>
      <c r="G238" s="63"/>
      <c r="H238" s="64"/>
      <c r="I238" s="64"/>
      <c r="J238" s="64"/>
      <c r="K238" s="64"/>
      <c r="L238" s="64"/>
      <c r="M238" s="64"/>
      <c r="N238" s="64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</row>
    <row r="239" spans="1:6" s="27" customFormat="1" ht="15.75" customHeight="1">
      <c r="A239" s="1"/>
      <c r="B239" s="5"/>
      <c r="C239" s="3"/>
      <c r="D239" s="26"/>
      <c r="E239" s="26"/>
      <c r="F239" s="56"/>
    </row>
    <row r="240" spans="1:6" s="27" customFormat="1" ht="15.75" customHeight="1">
      <c r="A240" s="1"/>
      <c r="B240" s="5"/>
      <c r="C240" s="3"/>
      <c r="D240" s="26"/>
      <c r="E240" s="26"/>
      <c r="F240" s="56"/>
    </row>
    <row r="241" spans="1:6" s="27" customFormat="1" ht="15.75" customHeight="1">
      <c r="A241" s="1"/>
      <c r="B241" s="5"/>
      <c r="C241" s="3"/>
      <c r="D241" s="26"/>
      <c r="E241" s="26"/>
      <c r="F241" s="56"/>
    </row>
    <row r="242" spans="1:6" s="27" customFormat="1" ht="15.75" customHeight="1">
      <c r="A242" s="1"/>
      <c r="B242" s="5"/>
      <c r="C242" s="3"/>
      <c r="D242" s="26"/>
      <c r="E242" s="26"/>
      <c r="F242" s="56"/>
    </row>
    <row r="243" spans="1:6" s="27" customFormat="1" ht="15.75" customHeight="1">
      <c r="A243" s="1"/>
      <c r="B243" s="5"/>
      <c r="C243" s="3"/>
      <c r="D243" s="26"/>
      <c r="E243" s="26"/>
      <c r="F243" s="56"/>
    </row>
    <row r="244" spans="1:6" s="27" customFormat="1" ht="15">
      <c r="A244" s="1"/>
      <c r="B244" s="5"/>
      <c r="C244" s="3"/>
      <c r="D244" s="26"/>
      <c r="E244" s="26"/>
      <c r="F244" s="56"/>
    </row>
    <row r="245" spans="1:6" s="27" customFormat="1" ht="15">
      <c r="A245" s="1"/>
      <c r="B245" s="5"/>
      <c r="C245" s="3"/>
      <c r="D245" s="26"/>
      <c r="E245" s="26"/>
      <c r="F245" s="56"/>
    </row>
    <row r="246" spans="1:6" s="27" customFormat="1" ht="15">
      <c r="A246" s="1"/>
      <c r="B246" s="5"/>
      <c r="C246" s="3"/>
      <c r="D246" s="26"/>
      <c r="E246" s="26"/>
      <c r="F246" s="56"/>
    </row>
    <row r="247" spans="1:6" s="27" customFormat="1" ht="15">
      <c r="A247" s="1"/>
      <c r="B247" s="5"/>
      <c r="C247" s="3"/>
      <c r="D247" s="26"/>
      <c r="E247" s="26"/>
      <c r="F247" s="56"/>
    </row>
    <row r="248" spans="1:6" s="27" customFormat="1" ht="15">
      <c r="A248" s="1"/>
      <c r="B248" s="5"/>
      <c r="C248" s="3"/>
      <c r="D248" s="26"/>
      <c r="E248" s="26"/>
      <c r="F248" s="56"/>
    </row>
    <row r="249" spans="1:6" s="27" customFormat="1" ht="15">
      <c r="A249" s="1"/>
      <c r="B249" s="5"/>
      <c r="C249" s="3"/>
      <c r="D249" s="26"/>
      <c r="E249" s="26"/>
      <c r="F249" s="56"/>
    </row>
    <row r="250" spans="1:6" s="27" customFormat="1" ht="15">
      <c r="A250" s="1"/>
      <c r="B250" s="5"/>
      <c r="C250" s="3"/>
      <c r="D250" s="26"/>
      <c r="E250" s="26"/>
      <c r="F250" s="56"/>
    </row>
    <row r="251" spans="1:6" s="27" customFormat="1" ht="15">
      <c r="A251" s="1"/>
      <c r="B251" s="5"/>
      <c r="C251" s="3"/>
      <c r="D251" s="26"/>
      <c r="E251" s="26"/>
      <c r="F251" s="56"/>
    </row>
    <row r="252" spans="1:6" s="27" customFormat="1" ht="15">
      <c r="A252" s="1"/>
      <c r="B252" s="5"/>
      <c r="C252" s="3"/>
      <c r="D252" s="26"/>
      <c r="E252" s="26"/>
      <c r="F252" s="56"/>
    </row>
    <row r="253" spans="1:6" s="27" customFormat="1" ht="15">
      <c r="A253" s="1"/>
      <c r="B253" s="5"/>
      <c r="C253" s="3"/>
      <c r="D253" s="26"/>
      <c r="E253" s="26"/>
      <c r="F253" s="56"/>
    </row>
    <row r="254" spans="1:6" s="27" customFormat="1" ht="15">
      <c r="A254" s="1"/>
      <c r="B254" s="5"/>
      <c r="C254" s="3"/>
      <c r="D254" s="26"/>
      <c r="E254" s="26"/>
      <c r="F254" s="56"/>
    </row>
    <row r="255" spans="1:6" s="27" customFormat="1" ht="15">
      <c r="A255" s="1"/>
      <c r="B255" s="5"/>
      <c r="C255" s="3"/>
      <c r="D255" s="26"/>
      <c r="E255" s="26"/>
      <c r="F255" s="56"/>
    </row>
    <row r="256" spans="1:6" s="27" customFormat="1" ht="15">
      <c r="A256" s="1"/>
      <c r="B256" s="5"/>
      <c r="C256" s="3"/>
      <c r="D256" s="26"/>
      <c r="E256" s="26"/>
      <c r="F256" s="56"/>
    </row>
    <row r="257" spans="1:6" s="27" customFormat="1" ht="15">
      <c r="A257" s="1"/>
      <c r="B257" s="5"/>
      <c r="C257" s="3"/>
      <c r="D257" s="26"/>
      <c r="E257" s="26"/>
      <c r="F257" s="56"/>
    </row>
    <row r="258" spans="1:6" s="27" customFormat="1" ht="15">
      <c r="A258" s="1"/>
      <c r="B258" s="5"/>
      <c r="C258" s="3"/>
      <c r="D258" s="26"/>
      <c r="E258" s="26"/>
      <c r="F258" s="56"/>
    </row>
    <row r="259" spans="1:6" s="27" customFormat="1" ht="15">
      <c r="A259" s="4"/>
      <c r="B259" s="5"/>
      <c r="C259" s="4"/>
      <c r="D259" s="26"/>
      <c r="E259" s="26"/>
      <c r="F259" s="56"/>
    </row>
    <row r="260" spans="2:6" s="27" customFormat="1" ht="15">
      <c r="B260" s="33"/>
      <c r="D260" s="26"/>
      <c r="E260" s="26"/>
      <c r="F260" s="56"/>
    </row>
    <row r="261" spans="1:6" s="27" customFormat="1" ht="15">
      <c r="A261" s="4"/>
      <c r="B261" s="5"/>
      <c r="C261" s="4"/>
      <c r="D261" s="26"/>
      <c r="E261" s="26"/>
      <c r="F261" s="56"/>
    </row>
    <row r="262" spans="1:6" s="27" customFormat="1" ht="15">
      <c r="A262" s="4"/>
      <c r="B262" s="5"/>
      <c r="C262" s="4"/>
      <c r="D262" s="26"/>
      <c r="E262" s="26"/>
      <c r="F262" s="56"/>
    </row>
    <row r="263" spans="2:6" s="27" customFormat="1" ht="15">
      <c r="B263" s="33"/>
      <c r="D263" s="26"/>
      <c r="E263" s="26"/>
      <c r="F263" s="56"/>
    </row>
    <row r="264" spans="1:6" s="27" customFormat="1" ht="15">
      <c r="A264" s="48"/>
      <c r="B264" s="54"/>
      <c r="C264" s="48"/>
      <c r="D264" s="47"/>
      <c r="E264" s="47"/>
      <c r="F264" s="58"/>
    </row>
    <row r="265" spans="2:6" s="27" customFormat="1" ht="15">
      <c r="B265" s="33"/>
      <c r="D265" s="26"/>
      <c r="E265" s="26"/>
      <c r="F265" s="56"/>
    </row>
    <row r="266" spans="2:6" s="27" customFormat="1" ht="15">
      <c r="B266" s="33"/>
      <c r="D266" s="26"/>
      <c r="E266" s="26"/>
      <c r="F266" s="56"/>
    </row>
    <row r="267" spans="1:6" s="27" customFormat="1" ht="15">
      <c r="A267" s="48"/>
      <c r="B267" s="54"/>
      <c r="C267" s="48"/>
      <c r="D267" s="47"/>
      <c r="E267" s="47"/>
      <c r="F267" s="58"/>
    </row>
    <row r="268" spans="1:6" s="27" customFormat="1" ht="15">
      <c r="A268" s="48"/>
      <c r="B268" s="54"/>
      <c r="C268" s="48"/>
      <c r="D268" s="47"/>
      <c r="E268" s="47"/>
      <c r="F268" s="58"/>
    </row>
    <row r="269" spans="2:6" s="27" customFormat="1" ht="15">
      <c r="B269" s="33"/>
      <c r="D269" s="26"/>
      <c r="E269" s="26"/>
      <c r="F269" s="56"/>
    </row>
    <row r="270" spans="2:6" s="27" customFormat="1" ht="15">
      <c r="B270" s="33"/>
      <c r="D270" s="26"/>
      <c r="E270" s="26"/>
      <c r="F270" s="56"/>
    </row>
    <row r="271" spans="2:6" s="27" customFormat="1" ht="15">
      <c r="B271" s="33"/>
      <c r="D271" s="26"/>
      <c r="E271" s="26"/>
      <c r="F271" s="56"/>
    </row>
    <row r="272" spans="1:6" s="27" customFormat="1" ht="15">
      <c r="A272" s="4"/>
      <c r="B272" s="5"/>
      <c r="C272" s="4"/>
      <c r="D272" s="26"/>
      <c r="E272" s="26"/>
      <c r="F272" s="56"/>
    </row>
    <row r="273" spans="1:6" s="48" customFormat="1" ht="15">
      <c r="A273" s="4"/>
      <c r="B273" s="5"/>
      <c r="C273" s="4"/>
      <c r="D273" s="26"/>
      <c r="E273" s="26"/>
      <c r="F273" s="56"/>
    </row>
    <row r="274" spans="1:6" s="27" customFormat="1" ht="15">
      <c r="A274" s="4"/>
      <c r="B274" s="5"/>
      <c r="C274" s="4"/>
      <c r="D274" s="26"/>
      <c r="E274" s="26"/>
      <c r="F274" s="56"/>
    </row>
    <row r="275" spans="1:3" ht="15">
      <c r="A275" s="4"/>
      <c r="C275" s="4"/>
    </row>
    <row r="287" spans="1:6" s="27" customFormat="1" ht="15">
      <c r="A287" s="1"/>
      <c r="B287" s="5"/>
      <c r="C287" s="3"/>
      <c r="D287" s="26"/>
      <c r="E287" s="26"/>
      <c r="F287" s="56"/>
    </row>
    <row r="288" spans="1:6" s="27" customFormat="1" ht="15">
      <c r="A288" s="1"/>
      <c r="B288" s="5"/>
      <c r="C288" s="3"/>
      <c r="D288" s="26"/>
      <c r="E288" s="26"/>
      <c r="F288" s="56"/>
    </row>
    <row r="289" spans="1:6" s="27" customFormat="1" ht="15">
      <c r="A289" s="1"/>
      <c r="B289" s="5"/>
      <c r="C289" s="3"/>
      <c r="D289" s="26"/>
      <c r="E289" s="26"/>
      <c r="F289" s="56"/>
    </row>
    <row r="290" spans="1:6" s="48" customFormat="1" ht="15">
      <c r="A290" s="1"/>
      <c r="B290" s="5"/>
      <c r="C290" s="3"/>
      <c r="D290" s="26"/>
      <c r="E290" s="26"/>
      <c r="F290" s="56"/>
    </row>
    <row r="291" spans="1:6" s="27" customFormat="1" ht="15">
      <c r="A291" s="1"/>
      <c r="B291" s="5"/>
      <c r="C291" s="3"/>
      <c r="D291" s="26"/>
      <c r="E291" s="26"/>
      <c r="F291" s="56"/>
    </row>
    <row r="308" spans="1:6" s="27" customFormat="1" ht="15">
      <c r="A308" s="1"/>
      <c r="B308" s="5"/>
      <c r="C308" s="3"/>
      <c r="D308" s="26"/>
      <c r="E308" s="26"/>
      <c r="F308" s="56"/>
    </row>
    <row r="311" spans="1:6" s="27" customFormat="1" ht="43.5" customHeight="1">
      <c r="A311" s="1"/>
      <c r="B311" s="5"/>
      <c r="C311" s="3"/>
      <c r="D311" s="26"/>
      <c r="E311" s="26"/>
      <c r="F311" s="56"/>
    </row>
    <row r="312" spans="1:6" s="48" customFormat="1" ht="15">
      <c r="A312" s="1"/>
      <c r="B312" s="5"/>
      <c r="C312" s="3"/>
      <c r="D312" s="26"/>
      <c r="E312" s="26"/>
      <c r="F312" s="56"/>
    </row>
    <row r="313" spans="1:6" s="27" customFormat="1" ht="15">
      <c r="A313" s="1"/>
      <c r="B313" s="5"/>
      <c r="C313" s="3"/>
      <c r="D313" s="26"/>
      <c r="E313" s="26"/>
      <c r="F313" s="56"/>
    </row>
    <row r="314" spans="1:6" s="27" customFormat="1" ht="15.75" customHeight="1">
      <c r="A314" s="1"/>
      <c r="B314" s="5"/>
      <c r="C314" s="3"/>
      <c r="D314" s="26"/>
      <c r="E314" s="26"/>
      <c r="F314" s="56"/>
    </row>
    <row r="315" spans="1:6" s="48" customFormat="1" ht="15">
      <c r="A315" s="1"/>
      <c r="B315" s="5"/>
      <c r="C315" s="3"/>
      <c r="D315" s="26"/>
      <c r="E315" s="26"/>
      <c r="F315" s="56"/>
    </row>
    <row r="316" spans="1:6" s="48" customFormat="1" ht="15">
      <c r="A316" s="1"/>
      <c r="B316" s="5"/>
      <c r="C316" s="3"/>
      <c r="D316" s="26"/>
      <c r="E316" s="26"/>
      <c r="F316" s="56"/>
    </row>
    <row r="317" spans="1:6" s="27" customFormat="1" ht="15">
      <c r="A317" s="1"/>
      <c r="B317" s="5"/>
      <c r="C317" s="3"/>
      <c r="D317" s="26"/>
      <c r="E317" s="26"/>
      <c r="F317" s="56"/>
    </row>
    <row r="318" spans="1:6" s="27" customFormat="1" ht="15">
      <c r="A318" s="1"/>
      <c r="B318" s="5"/>
      <c r="C318" s="3"/>
      <c r="D318" s="26"/>
      <c r="E318" s="26"/>
      <c r="F318" s="56"/>
    </row>
    <row r="319" spans="1:6" s="27" customFormat="1" ht="15">
      <c r="A319" s="1"/>
      <c r="B319" s="5"/>
      <c r="C319" s="3"/>
      <c r="D319" s="26"/>
      <c r="E319" s="26"/>
      <c r="F319" s="56"/>
    </row>
  </sheetData>
  <sheetProtection/>
  <printOptions/>
  <pageMargins left="0.86" right="0.75" top="0.48" bottom="0.26" header="0" footer="0"/>
  <pageSetup horizontalDpi="300" verticalDpi="300" orientation="portrait" paperSize="9" scale="83" r:id="rId1"/>
  <headerFooter alignWithMargins="0">
    <oddFooter>&amp;R&amp;"Swis721 LtCn BT,Light"&amp;P / &amp;N</oddFooter>
  </headerFooter>
  <rowBreaks count="6" manualBreakCount="6">
    <brk id="30" max="255" man="1"/>
    <brk id="69" max="255" man="1"/>
    <brk id="113" max="255" man="1"/>
    <brk id="136" max="255" man="1"/>
    <brk id="166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katarinaa</cp:lastModifiedBy>
  <cp:lastPrinted>2011-05-24T17:20:14Z</cp:lastPrinted>
  <dcterms:created xsi:type="dcterms:W3CDTF">2002-10-30T07:10:34Z</dcterms:created>
  <dcterms:modified xsi:type="dcterms:W3CDTF">2011-06-07T11:27:31Z</dcterms:modified>
  <cp:category/>
  <cp:version/>
  <cp:contentType/>
  <cp:contentStatus/>
</cp:coreProperties>
</file>