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320" windowHeight="12120" activeTab="0"/>
  </bookViews>
  <sheets>
    <sheet name="Končni popis" sheetId="1" r:id="rId1"/>
  </sheets>
  <definedNames/>
  <calcPr fullCalcOnLoad="1"/>
</workbook>
</file>

<file path=xl/sharedStrings.xml><?xml version="1.0" encoding="utf-8"?>
<sst xmlns="http://schemas.openxmlformats.org/spreadsheetml/2006/main" count="129" uniqueCount="128">
  <si>
    <t>Število</t>
  </si>
  <si>
    <t>Skupaj</t>
  </si>
  <si>
    <t>Ogledalo</t>
  </si>
  <si>
    <t>Stenska lučka (ob postelji)</t>
  </si>
  <si>
    <t>Table za izhod v sili</t>
  </si>
  <si>
    <t>Varnostna svetila - luči ob izpadu električenga toka</t>
  </si>
  <si>
    <t>Okvir za slike v Galeriji Hodnik</t>
  </si>
  <si>
    <t>predkadnik 50x70</t>
  </si>
  <si>
    <t>kuhinjska krpa 100% bombaž</t>
  </si>
  <si>
    <t>preproga ob postelji 100x50</t>
  </si>
  <si>
    <t>Cena Brez DDV-ja</t>
  </si>
  <si>
    <t>predpražnik 120x90</t>
  </si>
  <si>
    <t>MS Office 2010 slo PKC H&amp;Business 
PKC Office H&amp;Business 2010 Slo (T5D-00317) Oznaka:098021
Namenjena prodaji z novim računalnikom.
Vsebuje 1 aktivacijo , ki se izvede s pomočjo
licenčnega ključa, ki se nahaja na kartici PKC.
Word, Excel, PowerPoint, One Note, Outlook</t>
  </si>
  <si>
    <t>MICROSOFT DSP Windows 7 Pro SLO 32b
DSP Windows 7 Pro SLO 32b (FQC-00749)
Legalnost je upravičena le ob nakupu skupaj z
novo strojno opremo</t>
  </si>
  <si>
    <t>TIPKOVNICA LOG. MK250 
Tipkovnica Logitech Cordless Desktop MK250, USB, SLO, OEM</t>
  </si>
  <si>
    <t>ROUTER LINKSYS WI-FI VPN/MIMO WRV210-EU 
LINKSYS Wi-Fi VPN/MIMO ROUTER (WRV210-EU)
brezžični prenos podatkov 54 Mbps (802.11g) MIMO (za boljše pokrivanje s signalom)
IPSec VPN (5 VPN tunelov), 10 x QuickVPN IPSec
vgrajeno 4 portno stikalo 10/100 Mbps
Multiple SSID in VLAN podpora
WEP, WPA, WPA2 brezžična varnost
dva PPPoE računa
WDS (brezžična povezava dveh usmerjevalnikov)</t>
  </si>
  <si>
    <t>WIRELESS LINKSYS WMP600N-EU 
LINKSYS WiFi N PCI kartica (WMP600N-EU)
brezžični N PCI adapter (802.11n draft)
MIMO tehnologija (2 anteni)
Ultra RangePlus
hitrost prenosa podatkov 100 Mb/s+
kompatibilnost z wireless A,B,G omrežji
delovanje na 2,4 ter 5 Ghz radijskem pasu
dve odstranljivi anteni dipol
anteni z RP-SMA priključki
zaščita WEP, WPA, WPA2
za prenos video, audio vsebin, igranje
online igric in IP telefonijo
program za nastavitve/nadzor delovanja
Linksys Wireless Manager
kompatibilnost z Windows 2000, XP
Windows Vista, 7 gonilnik</t>
  </si>
  <si>
    <t>RAČ.PCX CORE EXIES POS4
Računalnik PCX CORE EXIES (PCX CORE EXIES POS4)
Intel Celeron DUAL procesor E3400
osnovna plošča Gigabyte G41M-COMBO z VGA, LAN, SB
pomnilnik Kingston DDR2 1GB
trdi disk WD 160 Gb
DVDRW pogon, ohišje ATX z napajalnikom
serijski in paralelni priklop</t>
  </si>
  <si>
    <t>MICROSOFT DSP Windows 7 Pro SLO 32b 1,00 KOS 141,30 0,00 20,0 141,30
DSP Windows 7 Pro SLO 32b (FQC-00749)
Legalnost je upravičena le ob nakupu skupaj z
novo strojno opremo</t>
  </si>
  <si>
    <t>TIPKOVNICA LOG. MK250
Tipkovnica Logitech Cordless Desktop MK250, USB, SLO, OEM</t>
  </si>
  <si>
    <t>TISKALNIK STAR TSP 743IIU
tiskalnik STAR TSP 743IIU GRY (TSP 743IIU GRY)
Način tiskanja: Termično tiskanje črt
Število stolpcev: 48, 64 ali 53/71 Star
ESC/POS™ (odvisno od širine papirja)
Hitrost tiskanja (vrstic na sekundo): 180mm
Možnost popolnega ali delnega rezanja: da
Širina papirja: do 80mm
Debelina papirja: 0,065-0,15 mm
Število kopij (naenkrat): samo izvirnik
Širina tiskanja: največ 80 mm
Hitrost tiskanja: 180 mm
Predpomnilnik podatkov: Izbira med 8 KB ali 64 B
Programsko ROM: 2 krat 4 MB Flash ROM
Vmesnik: USB
Napajanje: zunanje
Vzdržljivost: 60 milijonov vrstic
Kodna stran: 437, 852, 1250 ASCII
Barva: sivo/črna
Kabel in napajalnik priložena
- priporočamo PAPIR IDENT: 087669</t>
  </si>
  <si>
    <t xml:space="preserve">PREDAL ZA BLAGAJNO CR-4100 </t>
  </si>
  <si>
    <t>PRIKAZOVALNIK POSIFLEX PD2300 USB
Prikazovalnik Posiflex (PD2300 USB)
- ergonomska oblika
- svetlozelena flourescent ali modra barva
- dvovrstični z 20 znaki na vrstico
- višina znakov (9,03mm višina in 5,25mm širina)
- možnost nastavitve vidnega kota
- programsko nastavljiva svetlost znakov
- nastavljiva višina prikazovalnika
- odpoten proti udarcem
- priklop USB</t>
  </si>
  <si>
    <t>Razno:</t>
  </si>
  <si>
    <t>Pisarniška oprema:</t>
  </si>
  <si>
    <t xml:space="preserve">Uničevalec papirja Olympia PS 21 CCD je črno srebrne barve. Njegova velikost je: 31 x 20,5 x 29,5 cm, masa pa 3,86 kg. Je visoko zmogljiv uničevalnik, saj z njim lahko uničujete papir in cdje. Uničevalec ustreza nivoju varnosti 3 po DIN32757. </t>
  </si>
  <si>
    <t xml:space="preserve">Aparat za špiralno vezavo Fellowes Star 150 na ročno upravljanje ima zmogljivost vezave do 150 listov. </t>
  </si>
  <si>
    <t>Brother MFC-8380DN je primeren za ustvarjalne pisarne, ki potrebujejo zmogljivo črno-belo lasersko večfunkcijsko napravo, saj zagotavlja kakovosten laserski tiskalnik, skener, fotokopirni stroj in hiter faks modem.</t>
  </si>
  <si>
    <t>Krožnik - globok - keramika</t>
  </si>
  <si>
    <t>Krožnik - plitek - keramika</t>
  </si>
  <si>
    <t>Krožnik - mali - keramika</t>
  </si>
  <si>
    <t>Ponev - tefal</t>
  </si>
  <si>
    <t>Kuhalnica - les</t>
  </si>
  <si>
    <t>Skodelica - keramika</t>
  </si>
  <si>
    <t>Vrč za vodo 1,5 l -  steklo</t>
  </si>
  <si>
    <t>Kozarec 2 dcl - steklo</t>
  </si>
  <si>
    <t>Pladenj - PVC</t>
  </si>
  <si>
    <t>Košara za kruh - PVC</t>
  </si>
  <si>
    <t>Sklede - PVC</t>
  </si>
  <si>
    <t>Poprnica - steklo</t>
  </si>
  <si>
    <t>Solnica - steklo</t>
  </si>
  <si>
    <t>Sladkornica - steklo</t>
  </si>
  <si>
    <t>Komplet lijev - PVC</t>
  </si>
  <si>
    <t>Cedilo - PVC</t>
  </si>
  <si>
    <t>Odcejevalnik posode - PVC</t>
  </si>
  <si>
    <t>Kuhjinski pripomočki:</t>
  </si>
  <si>
    <t>APS-C CMOS tipalo, ločljivost 18 milijonov slikovnih pik, dvojni slikovni procesor Digic 4, fotografiranje pri 8 posnetkih na sekundo, iskalo s 100% pokritostjo, Live View predogled slike, snemanje videa v HD ločljivosti s popolnim ročnim nadzorom, razpon ISO (100 – 6400) je razširljiv na 12.800, zatesnjeno ohišje iz magnezijeve litine, Hi-Speed USB in HDMI izhod. V kompletu z objektivom EF-S 15-85mm f/3.5-5.6 IS USM.</t>
  </si>
  <si>
    <t>Korito + Kuhinjska armatura (pipa) - inox</t>
  </si>
  <si>
    <t>Čajnik - inox</t>
  </si>
  <si>
    <t>Nož - inox</t>
  </si>
  <si>
    <t>Vilica - inox</t>
  </si>
  <si>
    <t>Žlica - inox</t>
  </si>
  <si>
    <t>Žlica - mala - inox</t>
  </si>
  <si>
    <t>Vilica - mala - inox</t>
  </si>
  <si>
    <t>Zajemalka - inox</t>
  </si>
  <si>
    <t>Lonec za mleko - inox</t>
  </si>
  <si>
    <t>Set kuhinjskih nožev in škarij - inox</t>
  </si>
  <si>
    <t>Projekcijsko platno</t>
  </si>
  <si>
    <t xml:space="preserve">LCD projektor, ločljivost 1280 x 800 (WXGA), 3000 ANSI lumnov svetilnosti, kontrast 500:1, življenjska doba žarnice 5000 ur v Eco načinu, enostavno upravljanje, več varnostnih funkcij, upravljanje in nadzor preko omrežja in VGA kabla, kar 3 leta garancije na žarnico. </t>
  </si>
  <si>
    <t>Koš za smeti Wenko je primeren tako za kuhinje kot kopalnice. Ima pedalo za odpiranje in je narejen iz nerjavečega jekla.</t>
  </si>
  <si>
    <t>Stenska ura, primerna za opremo doma ali pisarne.</t>
  </si>
  <si>
    <t>Računalniška oprema:</t>
  </si>
  <si>
    <t>Mobilni telefon - Pogodba z operaterjem</t>
  </si>
  <si>
    <t>AV sprejemnik Pioneer VSX-420-K črne barve vas bo navdušil z vrhunsko kakovostjo, 5 x 130 W izhodne moči, številnimi priključnimi terminali, vgrajenim radijskim sprejemnikom,...</t>
  </si>
  <si>
    <t>LCD televizor podjetja Panasonic vas bo popolnoma navdušil, saj vam omogoča nemoteno gledanje televizije ob prehodu na novo tehnologijo. Vgrajen MPEG-4 DVB-T/S bo tako tudi v času nove tehnologije prikazoval najlepšo sliko brez dodatnih vmesnikov. Odlično kontrastno razmerje 100000:1 Dynamic Contrast in odličen odzivni čas bo poskrbel za perfektne barve in nemoten potek slike, tu pa je še podpora predvajanja multimedije iz USB ključkov ter interneta in še več.</t>
  </si>
  <si>
    <t>Tekstil:</t>
  </si>
  <si>
    <t>Mala prazna omarica za prvo pomoč Durable (1970) v katero boste enostavno shranili pribor za prvo pomoč. V notranjosti dva premična predala in priložen pribor za montažo na steno.</t>
  </si>
  <si>
    <t>Prva pomoč</t>
  </si>
  <si>
    <t>Kakovostni gasilnik na ABC prah z vsemi certifikati. Vsebina: 2 kg.</t>
  </si>
  <si>
    <t>Električni kabel - podaljšek, razdelilec - PVC</t>
  </si>
  <si>
    <t>Set posode - 5 delni - inox- 3l; 2x2l; 1,5l; 1l</t>
  </si>
  <si>
    <t>Oznake prostorov - PVC</t>
  </si>
  <si>
    <t>Likalnik Braun TexStyle SI 18720</t>
  </si>
  <si>
    <t>Likalna deska Leifheit Contour L plus</t>
  </si>
  <si>
    <t>Držalo za brisače Spirella Sydney, krom, 60 cm</t>
  </si>
  <si>
    <t>Ščetka za wc-školjko Wengo Piego bela</t>
  </si>
  <si>
    <t>Voziček za čistilko</t>
  </si>
  <si>
    <t>Kopalniška oprema in oprema toilet:</t>
  </si>
  <si>
    <t>Vrste artikla:</t>
  </si>
  <si>
    <t>Knjižne police / Regali (5 polic) - les</t>
  </si>
  <si>
    <t>Odlagalni košek za revije Leitz</t>
  </si>
  <si>
    <t>Stojalo za prospekte na podstavku, A4</t>
  </si>
  <si>
    <t>Dvostransko oglasno stojalo Piši-Briši CAD70100DS (70x100)</t>
  </si>
  <si>
    <t>Toaster Gorenje KR1800KS</t>
  </si>
  <si>
    <t>Grelnik vode Bosch TWK6001</t>
  </si>
  <si>
    <t>PRENOSNIK HP Pavilion dv7-4120em 
HP Pavilion dv7-4120em i5-560M/4GB/640GB/HD5650
Procesor Intel Core i5-560M (2,66GHz), 3MB L3 predpomnilnika
Osnovna plošča Intel HM55 Express chipset
Pomnilnik 4096MB DDR3 1333MHz (ena prosta reža), podpira do 8GB DDR3 pomnilnika
Trdi disk 640GB SMART SATA 5400rpm
Optična enota DVD+/- RW SuperMulti LightScribe
Zaslon 43,9cm (17.3-inch) HD+ LED Bright View, ločljivost: 1600x900, Vgrajena VGA kamera z mikrofonom
Grafična kartica ATI Mobility Radeon HD 5650 1GB DDR3, do 2714MB skupnega pomnilnika
Mrežne povezave mrežna kartica 10/100/1000 Mbit
Brezžične povezave Integriran 802.11 b/g/n WLAN, Bluetooth
Vmesniki 4xUSB2.0 (1x shared with SATA port), 1xRJ45, 1x VGA, 2xAUDIO, 1x HDMI, Čitalec kartic 5v1, Čitalec prstnih
odtisov
Miška multitouch drsna ploščica
Tipkovnica slovenska tipkovnica + numerični del
Baterija 6 cell Li-ion 55WHr
Ohišje Argento z vzorcem Steam - zglajen aluminij
Operacijski sistem Microsoft Windows 7 Home Premium 64bit SLO/ANG
Dimenzije 27.4 cm x 41.53 cm x 3.18/3.7 cm, Teža 3.25Kg
Ostalo Zvočni sistem Beats z vgrajenim nizkotoncem
Garancija 1 leto (1-1-1)</t>
  </si>
  <si>
    <t>blazina (vzglavnik) 60x80</t>
  </si>
  <si>
    <t>prešita odeja 200x140 za posteljo 200x90</t>
  </si>
  <si>
    <t>posteljnina mečkanka komplet gumbi za posteljo 200x90</t>
  </si>
  <si>
    <t>zaščita za vzmetnico 4x elastika za posteljo 200x90</t>
  </si>
  <si>
    <t>rjuha jersy barvna za posteljo 200x90</t>
  </si>
  <si>
    <t>rjuha platno bela 4x elastika za posteljo 200x90</t>
  </si>
  <si>
    <t>prevleka damast komplet za prešito odejo 200x140 za posteljo 200x90</t>
  </si>
  <si>
    <t>brisača 68x140 100% bombaž</t>
  </si>
  <si>
    <t>brisača 50x100 100% bombaž</t>
  </si>
  <si>
    <t>kuhinjski prt po izboru investitorja</t>
  </si>
  <si>
    <t xml:space="preserve">Pralni stroj - Cena je brez nadgradnje avtomata za plačljivost storitve (NADGRADNJA JE NUJNA) - kot npr. Bosch waa28222 classixx5 </t>
  </si>
  <si>
    <t>Pripomočki za čiščenje: Metla 2 kos, smetišnica 2 kos</t>
  </si>
  <si>
    <t>Hladilnik podpultni  100l</t>
  </si>
  <si>
    <t xml:space="preserve">Mikrovalovka </t>
  </si>
  <si>
    <t>Kuhalna plošča z dvema gorilcem</t>
  </si>
  <si>
    <t xml:space="preserve">POPIS OPREME IN DROBNEGA INVENTARJA </t>
  </si>
  <si>
    <t>SKLOP 3:</t>
  </si>
  <si>
    <t>SKLOP 4:</t>
  </si>
  <si>
    <t>SKLOP 5:</t>
  </si>
  <si>
    <t>SKLOP 6:</t>
  </si>
  <si>
    <t>SKLOP 7:</t>
  </si>
  <si>
    <t>ZA MLADINSKI  CENTER IN HOTEL AJDOVŠČINA</t>
  </si>
  <si>
    <t>RAČ. HP 500B MT XF933EA 
HP 500B MT E5700 320G 2G W7 64 (XF933EA#BED)
OS: Windows® 7 Professional 64 bit
CPU: Intel Pentium DC E5700 3.0 GHz,2MB L2,800MHz
RAM: 2 GB DDR3; HDD: 320 GB 7200rpm; DVD+/-RW DL
OHIŠJE: Mikro stolp, napajalnik 300 W
VGA: integrirana Intel GMA 4500 do 1024 MB
Povezave: 10/100Mb/s mrežna kartica
ostali podatki:
nabor vezja: Intel G41 Express
št.rež pomnilnika: 2 x, 1x prosta reža
priložena HP SLO USB tipkovnica in opt.miška
zvočna kartica: integrirana HD Audio, BREZ ZVOČNIK
razširitvene reže:
1x PCI Express x16
2x PCI Express x1, 1x PCI 2.3
vhodi izhodi:
1x VGA
6 x USB 2.0 (2 x spredaj,4 x zadaj)
1x RJ-45, 1x audio in/out, 1x mikrofon
dimenzija v mm 384(V) x 166(Š) x 428(G)
teža 10.2 kg</t>
  </si>
  <si>
    <t>MONITOR Samsung LCD BX2450 
Monitor Samsung LCD BX2450 LED (LS24B5HVFH/EN)
zaslon: 60,9 cm (24") LED LCD monitor
ločljivost: 1920 x 1080 FULL HD (16:9)
priklop: VGA / DVI / HDMI
odzivni čas: 2 ms (GTG)
kontrast: MEGA DCR
ostalo: MagicBright3, MagicEco, MagicAngle
---
vrsta zaslona: wide
št. barv : 16,7 mio
vidni kot: 170°/160°
svetilnost: 250 cd/m2
statični kontrast: 1000 : 1
tehnologija : MagicBright3,Image Size, ColorEffect
MagicEco, Magic Angle, MagicReturn, Safe Mode
Off Timer, MagicWizard&amp;Magic Tune, Cinema Mode
Windows7 Certified
stojalo: simple, tilt
barva : sivo črna
poraba: 27 W
dimenzije: 578 x 436 x 209</t>
  </si>
  <si>
    <t>Tiskalnik Samsung laser barvni CLP-325
Tiskalnik Samsung CLP-325 (CLP-325/SEE)
barvni A4 laserski tiskalnik
pomnilnik: 32 MB
ločljivost tiskanja: 2400 x 600 dpi
hitrost tiskanja: do 16 čb in 4 barvne str./min.
predal: 130 listni
vmesnik: USB 2.0
tip tiskalnika : barvni laserski tiskalnik
hitrost tiskanja : do 16 str./min ČB
do 4 str./min barvno
pomnilnik: 32MB
ločljivost tiskanja: 2400 x 600 dpi
kaseta: 130 listov
gonilniki za : Windows 2000 / XP / 2003 / Vista,
Linux OS, Mac OS, 2008 R2, Windows 7
emulacija: SPL-C (Sasmung Printer Language Color)
mesečni obrat 20.000 strani
nivo glasnosti: 47 dBA
starter tonerji:
črni za 1000 strani
barvni za 700 strani</t>
  </si>
  <si>
    <t>MONITOR Samsung LCD B2230H
Monitor Samsung LCD B2230H (LS22PUHKFY/EN)
zaslon: 54,6 cm (21,5") wide LCD monitor
ločljivost: 1920 × 1080 FULL HD (16:9)
priklop: VGA, DVI, HDMI
odzivni čas: 5 ms
kontrast: 70 000 : 1
ostalo: MagicBright3 / Eco / Angle / Return
---
vrsta zaslona: wide
št. barv : 16,7 mio
vidni kot: 170°/160°
svetilnost: 300 cd/m2
statični kontrast: 1000 : 1
napajalnik vgrajen
sep H/v, Composite, SOG
tehnologija : MagicBright3, MagicEco, MagicAngle
Customized key, Image Size Color Effect
Off timer, MagicReturn
vgradnja za na steno: VESA 75 × 75 mm
poraba 45W
stojalo: simple, gibljivo barva : sijajno črna
dimenzije: 523 x 400 x 197 mm</t>
  </si>
  <si>
    <t xml:space="preserve">RAČ.PCX PCX EXIES R41
Računalnik PCX EXIES (PCX EXIES R41)
osnovna plošča z naborom vezja H55
procesor Intel® i7-870 takt 2,93 GHz
pomnilnik 4 GB DDR3 Kingston, trdi disk 640 GB WD
grafična kartica Gigabyte NVIDIA 460 GTX 768 MB
DVD-/+RW pogon, ohišje s 550W napajalnikom
</t>
  </si>
  <si>
    <t>MONITOR HP LCD L5009tm TOUCH
MONITOR HP LCD L5009tm TOUCH (VK202AA#ABB)
Velikost: 38.1 cm (15'' TN); 4:3; 1024 x 768
Svetilnost: 225 cd/m2; Kontrast tipični: 400:1
Odzivni čas: 17 ms
Vhodi: 1x Mini D-Sub 15-Pin VGA
Nastavitve: po višini: NE
Ostali podatki:
Velikost točke: 0.297 mm
Vidni koti: 120° horizontalno, 100° vertikalno Frekvenca: hor.:31.5-60.2 kHz; verti. 56.3-75 kHz
Nastavitve: tilt: -5° do + 90°
Teža: 4.8 kg s podstavkom
Priloženi kabli: VGA, kabel AC adapter
Certifikat: IT ECO deklaracija
VESA 4 x 75 mm</t>
  </si>
  <si>
    <t xml:space="preserve">Kondenzacijski sušilni stroj - Cena je brez nadgradnje avtomata za plačljivost storitve (NADGRADNJA JE NUJNA) bosch wte86102 maxx7 sensitive </t>
  </si>
  <si>
    <t xml:space="preserve">Stranska omara Divian F-60 </t>
  </si>
  <si>
    <t>Sesalnik - Philips FC8602</t>
  </si>
  <si>
    <t>Sušilec las - Braun Satin Hair 3 HD 330</t>
  </si>
  <si>
    <t xml:space="preserve">Omarica Durable za ključe 72 obeskov (1955) </t>
  </si>
  <si>
    <t>Drugi drobni inventar</t>
  </si>
  <si>
    <t>SKLOP 2:</t>
  </si>
  <si>
    <t>Skupaj sklop 2:</t>
  </si>
  <si>
    <t>Skupaj sklop 3:</t>
  </si>
  <si>
    <t>Skupaj sklop 4:</t>
  </si>
  <si>
    <t>Skupaj sklop 5:</t>
  </si>
  <si>
    <t>Skupaj sklop 6:</t>
  </si>
  <si>
    <t>Skupaj sklop 7:</t>
  </si>
  <si>
    <t>SKUPAJ VSI SKLOPI:</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</si>
</sst>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0.0"/>
  </numFmts>
  <fonts count="22">
    <font>
      <sz val="10"/>
      <name val="Arial"/>
      <family val="0"/>
    </font>
    <font>
      <sz val="10"/>
      <color indexed="8"/>
      <name val="Arial"/>
      <family val="2"/>
    </font>
    <font>
      <b/>
      <sz val="10"/>
      <name val="Arial"/>
      <family val="2"/>
    </font>
    <font>
      <sz val="11"/>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3" fillId="0" borderId="0">
      <alignment/>
      <protection/>
    </xf>
    <xf numFmtId="0" fontId="16" fillId="22" borderId="0" applyNumberFormat="0" applyBorder="0" applyAlignment="0" applyProtection="0"/>
    <xf numFmtId="0" fontId="0" fillId="23" borderId="7" applyNumberFormat="0" applyFont="0" applyAlignment="0" applyProtection="0"/>
    <xf numFmtId="9" fontId="0" fillId="0" borderId="0" applyFont="0" applyFill="0" applyBorder="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0" borderId="0" applyNumberFormat="0" applyFill="0" applyBorder="0" applyAlignment="0" applyProtection="0"/>
  </cellStyleXfs>
  <cellXfs count="38">
    <xf numFmtId="0" fontId="0" fillId="0" borderId="0" xfId="0" applyAlignment="1">
      <alignment/>
    </xf>
    <xf numFmtId="0" fontId="0" fillId="0" borderId="10" xfId="0" applyBorder="1" applyAlignment="1">
      <alignment/>
    </xf>
    <xf numFmtId="0" fontId="0" fillId="0" borderId="10" xfId="0" applyFill="1" applyBorder="1" applyAlignment="1">
      <alignment/>
    </xf>
    <xf numFmtId="2" fontId="0" fillId="0" borderId="10" xfId="0" applyNumberFormat="1" applyBorder="1" applyAlignment="1">
      <alignment/>
    </xf>
    <xf numFmtId="0" fontId="0" fillId="0" borderId="0" xfId="0" applyFont="1" applyFill="1" applyAlignment="1">
      <alignment/>
    </xf>
    <xf numFmtId="0" fontId="0" fillId="0" borderId="0" xfId="0" applyAlignment="1">
      <alignment wrapText="1"/>
    </xf>
    <xf numFmtId="0" fontId="0" fillId="0" borderId="10" xfId="0" applyBorder="1" applyAlignment="1">
      <alignment wrapText="1"/>
    </xf>
    <xf numFmtId="0" fontId="0" fillId="0" borderId="10" xfId="0" applyFont="1" applyBorder="1" applyAlignment="1">
      <alignment wrapText="1"/>
    </xf>
    <xf numFmtId="0" fontId="0" fillId="0" borderId="10" xfId="0" applyFont="1" applyFill="1" applyBorder="1" applyAlignment="1">
      <alignment wrapText="1"/>
    </xf>
    <xf numFmtId="0" fontId="4" fillId="0" borderId="10" xfId="0" applyFont="1" applyBorder="1" applyAlignment="1">
      <alignment horizontal="center" wrapText="1"/>
    </xf>
    <xf numFmtId="0" fontId="0" fillId="0" borderId="10" xfId="50" applyFont="1" applyFill="1" applyBorder="1" applyAlignment="1">
      <alignment wrapText="1"/>
      <protection/>
    </xf>
    <xf numFmtId="0" fontId="1" fillId="0" borderId="10" xfId="50" applyFont="1" applyFill="1" applyBorder="1" applyAlignment="1">
      <alignment wrapText="1"/>
      <protection/>
    </xf>
    <xf numFmtId="0" fontId="0" fillId="0" borderId="10" xfId="0" applyFill="1" applyBorder="1" applyAlignment="1">
      <alignment wrapText="1"/>
    </xf>
    <xf numFmtId="1" fontId="2" fillId="0" borderId="10" xfId="0" applyNumberFormat="1" applyFont="1" applyBorder="1" applyAlignment="1">
      <alignment/>
    </xf>
    <xf numFmtId="1" fontId="0" fillId="0" borderId="10" xfId="50" applyNumberFormat="1" applyFont="1" applyFill="1" applyBorder="1" applyAlignment="1">
      <alignment/>
      <protection/>
    </xf>
    <xf numFmtId="1" fontId="1" fillId="0" borderId="10" xfId="50" applyNumberFormat="1" applyFont="1" applyBorder="1" applyAlignment="1">
      <alignment/>
      <protection/>
    </xf>
    <xf numFmtId="1" fontId="0" fillId="0" borderId="10" xfId="0" applyNumberFormat="1" applyFont="1" applyBorder="1" applyAlignment="1">
      <alignment/>
    </xf>
    <xf numFmtId="1" fontId="0" fillId="0" borderId="10" xfId="0" applyNumberFormat="1" applyBorder="1" applyAlignment="1">
      <alignment/>
    </xf>
    <xf numFmtId="1" fontId="0" fillId="0" borderId="0" xfId="0" applyNumberFormat="1" applyAlignment="1">
      <alignment/>
    </xf>
    <xf numFmtId="2" fontId="0" fillId="0" borderId="10" xfId="0" applyNumberFormat="1" applyFont="1" applyBorder="1" applyAlignment="1">
      <alignment/>
    </xf>
    <xf numFmtId="4" fontId="2" fillId="0" borderId="10" xfId="0" applyNumberFormat="1" applyFont="1" applyBorder="1" applyAlignment="1">
      <alignment/>
    </xf>
    <xf numFmtId="4" fontId="0" fillId="0" borderId="10" xfId="0" applyNumberFormat="1" applyFont="1" applyFill="1" applyBorder="1" applyAlignment="1">
      <alignment/>
    </xf>
    <xf numFmtId="4" fontId="0" fillId="0" borderId="10" xfId="0" applyNumberFormat="1" applyFont="1" applyFill="1" applyBorder="1" applyAlignment="1">
      <alignment/>
    </xf>
    <xf numFmtId="4" fontId="0" fillId="0" borderId="10" xfId="0" applyNumberFormat="1" applyFont="1" applyBorder="1" applyAlignment="1">
      <alignment/>
    </xf>
    <xf numFmtId="4" fontId="0" fillId="24" borderId="10" xfId="0" applyNumberFormat="1" applyFont="1" applyFill="1" applyBorder="1" applyAlignment="1">
      <alignment/>
    </xf>
    <xf numFmtId="4" fontId="0" fillId="0" borderId="10" xfId="0" applyNumberFormat="1" applyBorder="1" applyAlignment="1">
      <alignment/>
    </xf>
    <xf numFmtId="4" fontId="0" fillId="0" borderId="10" xfId="0" applyNumberFormat="1" applyFill="1" applyBorder="1" applyAlignment="1">
      <alignment/>
    </xf>
    <xf numFmtId="4" fontId="0" fillId="0" borderId="0" xfId="0" applyNumberFormat="1" applyAlignment="1">
      <alignment/>
    </xf>
    <xf numFmtId="4" fontId="4" fillId="0" borderId="10" xfId="0" applyNumberFormat="1" applyFont="1" applyBorder="1" applyAlignment="1">
      <alignment/>
    </xf>
    <xf numFmtId="1" fontId="0" fillId="0" borderId="10" xfId="50" applyNumberFormat="1" applyFont="1" applyBorder="1" applyAlignment="1">
      <alignment/>
      <protection/>
    </xf>
    <xf numFmtId="0" fontId="0" fillId="0" borderId="10" xfId="0" applyNumberFormat="1" applyBorder="1" applyAlignment="1">
      <alignment/>
    </xf>
    <xf numFmtId="0" fontId="21" fillId="0" borderId="0" xfId="0" applyFont="1" applyBorder="1" applyAlignment="1">
      <alignment horizontal="center" wrapText="1"/>
    </xf>
    <xf numFmtId="0" fontId="4" fillId="0" borderId="10" xfId="0" applyFont="1" applyBorder="1" applyAlignment="1">
      <alignment wrapText="1"/>
    </xf>
    <xf numFmtId="0" fontId="4" fillId="0" borderId="10" xfId="0" applyFont="1" applyBorder="1" applyAlignment="1">
      <alignment horizontal="left" wrapText="1"/>
    </xf>
    <xf numFmtId="0" fontId="2" fillId="0" borderId="10" xfId="0" applyFont="1" applyBorder="1" applyAlignment="1">
      <alignment wrapText="1"/>
    </xf>
    <xf numFmtId="0" fontId="2" fillId="0" borderId="10" xfId="0" applyFont="1" applyFill="1" applyBorder="1" applyAlignment="1">
      <alignment wrapText="1"/>
    </xf>
    <xf numFmtId="0" fontId="2" fillId="0" borderId="10" xfId="0" applyFont="1" applyBorder="1" applyAlignment="1">
      <alignment horizontal="center"/>
    </xf>
    <xf numFmtId="0" fontId="21" fillId="0" borderId="0"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avadno_Popis opreme s cenami" xfId="50"/>
    <cellStyle name="Neutral" xfId="51"/>
    <cellStyle name="Note" xfId="52"/>
    <cellStyle name="Percent" xfId="53"/>
    <cellStyle name="Output" xfId="54"/>
    <cellStyle name="Title" xfId="55"/>
    <cellStyle name="Total" xfId="56"/>
    <cellStyle name="Currency" xfId="57"/>
    <cellStyle name="Currency [0]" xfId="58"/>
    <cellStyle name="Comma" xfId="59"/>
    <cellStyle name="Comma [0]"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33"/>
  <sheetViews>
    <sheetView tabSelected="1" zoomScalePageLayoutView="0" workbookViewId="0" topLeftCell="A1">
      <selection activeCell="A5" sqref="A5"/>
    </sheetView>
  </sheetViews>
  <sheetFormatPr defaultColWidth="9.140625" defaultRowHeight="12.75"/>
  <cols>
    <col min="1" max="1" width="44.28125" style="5" customWidth="1"/>
    <col min="2" max="2" width="9.140625" style="18" customWidth="1"/>
    <col min="3" max="3" width="17.421875" style="27" bestFit="1" customWidth="1"/>
    <col min="4" max="4" width="16.140625" style="27" customWidth="1"/>
  </cols>
  <sheetData>
    <row r="1" spans="1:4" ht="23.25">
      <c r="A1" s="37" t="s">
        <v>101</v>
      </c>
      <c r="B1" s="37"/>
      <c r="C1" s="37"/>
      <c r="D1" s="37"/>
    </row>
    <row r="2" spans="1:4" ht="23.25">
      <c r="A2" s="37" t="s">
        <v>107</v>
      </c>
      <c r="B2" s="37"/>
      <c r="C2" s="37"/>
      <c r="D2" s="37"/>
    </row>
    <row r="3" spans="1:4" ht="23.25">
      <c r="A3" s="31"/>
      <c r="B3" s="31"/>
      <c r="C3" s="31"/>
      <c r="D3" s="31"/>
    </row>
    <row r="4" spans="1:4" ht="15.75">
      <c r="A4" s="9" t="s">
        <v>78</v>
      </c>
      <c r="B4" s="13" t="s">
        <v>0</v>
      </c>
      <c r="C4" s="20" t="s">
        <v>10</v>
      </c>
      <c r="D4" s="20" t="s">
        <v>1</v>
      </c>
    </row>
    <row r="5" spans="1:4" ht="15.75">
      <c r="A5" s="33" t="s">
        <v>120</v>
      </c>
      <c r="B5" s="13"/>
      <c r="C5" s="20"/>
      <c r="D5" s="20"/>
    </row>
    <row r="6" spans="1:4" ht="12.75">
      <c r="A6" s="36" t="s">
        <v>65</v>
      </c>
      <c r="B6" s="36"/>
      <c r="C6" s="36"/>
      <c r="D6" s="36"/>
    </row>
    <row r="7" spans="1:4" s="4" customFormat="1" ht="12.75">
      <c r="A7" s="10" t="s">
        <v>87</v>
      </c>
      <c r="B7" s="14">
        <v>55</v>
      </c>
      <c r="C7" s="22"/>
      <c r="D7" s="21">
        <f aca="true" t="shared" si="0" ref="D7:D20">B7*C7</f>
        <v>0</v>
      </c>
    </row>
    <row r="8" spans="1:4" ht="12.75">
      <c r="A8" s="11" t="s">
        <v>86</v>
      </c>
      <c r="B8" s="15">
        <v>55</v>
      </c>
      <c r="C8" s="23"/>
      <c r="D8" s="24">
        <f t="shared" si="0"/>
        <v>0</v>
      </c>
    </row>
    <row r="9" spans="1:4" ht="25.5">
      <c r="A9" s="11" t="s">
        <v>92</v>
      </c>
      <c r="B9" s="15">
        <v>55</v>
      </c>
      <c r="C9" s="23"/>
      <c r="D9" s="24">
        <f t="shared" si="0"/>
        <v>0</v>
      </c>
    </row>
    <row r="10" spans="1:4" ht="25.5">
      <c r="A10" s="11" t="s">
        <v>88</v>
      </c>
      <c r="B10" s="15">
        <v>100</v>
      </c>
      <c r="C10" s="23"/>
      <c r="D10" s="24">
        <f t="shared" si="0"/>
        <v>0</v>
      </c>
    </row>
    <row r="11" spans="1:4" ht="25.5">
      <c r="A11" s="11" t="s">
        <v>89</v>
      </c>
      <c r="B11" s="15">
        <v>50</v>
      </c>
      <c r="C11" s="23"/>
      <c r="D11" s="24">
        <f t="shared" si="0"/>
        <v>0</v>
      </c>
    </row>
    <row r="12" spans="1:4" ht="12.75">
      <c r="A12" s="10" t="s">
        <v>90</v>
      </c>
      <c r="B12" s="29">
        <v>100</v>
      </c>
      <c r="C12" s="23"/>
      <c r="D12" s="24">
        <f t="shared" si="0"/>
        <v>0</v>
      </c>
    </row>
    <row r="13" spans="1:4" ht="12.75">
      <c r="A13" s="10" t="s">
        <v>91</v>
      </c>
      <c r="B13" s="29">
        <v>100</v>
      </c>
      <c r="C13" s="23"/>
      <c r="D13" s="24">
        <f t="shared" si="0"/>
        <v>0</v>
      </c>
    </row>
    <row r="14" spans="1:4" ht="12.75">
      <c r="A14" s="11" t="s">
        <v>93</v>
      </c>
      <c r="B14" s="15">
        <v>75</v>
      </c>
      <c r="C14" s="23"/>
      <c r="D14" s="24">
        <f t="shared" si="0"/>
        <v>0</v>
      </c>
    </row>
    <row r="15" spans="1:4" ht="12.75">
      <c r="A15" s="11" t="s">
        <v>94</v>
      </c>
      <c r="B15" s="15">
        <v>75</v>
      </c>
      <c r="C15" s="23"/>
      <c r="D15" s="24">
        <f t="shared" si="0"/>
        <v>0</v>
      </c>
    </row>
    <row r="16" spans="1:4" ht="12.75">
      <c r="A16" s="11" t="s">
        <v>9</v>
      </c>
      <c r="B16" s="15">
        <v>25</v>
      </c>
      <c r="C16" s="23"/>
      <c r="D16" s="24">
        <f t="shared" si="0"/>
        <v>0</v>
      </c>
    </row>
    <row r="17" spans="1:4" ht="12.75">
      <c r="A17" s="7" t="s">
        <v>11</v>
      </c>
      <c r="B17" s="16">
        <v>7</v>
      </c>
      <c r="C17" s="23"/>
      <c r="D17" s="23">
        <f>B17*C17</f>
        <v>0</v>
      </c>
    </row>
    <row r="18" spans="1:4" ht="12.75">
      <c r="A18" s="11" t="s">
        <v>7</v>
      </c>
      <c r="B18" s="15">
        <v>75</v>
      </c>
      <c r="C18" s="23"/>
      <c r="D18" s="24">
        <f t="shared" si="0"/>
        <v>0</v>
      </c>
    </row>
    <row r="19" spans="1:4" ht="12.75">
      <c r="A19" s="11" t="s">
        <v>8</v>
      </c>
      <c r="B19" s="15">
        <v>10</v>
      </c>
      <c r="C19" s="23"/>
      <c r="D19" s="24">
        <f t="shared" si="0"/>
        <v>0</v>
      </c>
    </row>
    <row r="20" spans="1:4" ht="12.75">
      <c r="A20" s="7" t="s">
        <v>95</v>
      </c>
      <c r="B20" s="16">
        <v>5</v>
      </c>
      <c r="C20" s="23"/>
      <c r="D20" s="23">
        <f t="shared" si="0"/>
        <v>0</v>
      </c>
    </row>
    <row r="21" spans="1:4" ht="12.75">
      <c r="A21" s="34" t="s">
        <v>121</v>
      </c>
      <c r="B21" s="16"/>
      <c r="C21" s="23"/>
      <c r="D21" s="23"/>
    </row>
    <row r="22" spans="1:4" ht="12.75">
      <c r="A22" s="7"/>
      <c r="B22" s="16"/>
      <c r="C22" s="23"/>
      <c r="D22" s="23"/>
    </row>
    <row r="23" spans="1:4" ht="15.75">
      <c r="A23" s="32" t="s">
        <v>102</v>
      </c>
      <c r="B23" s="16"/>
      <c r="C23" s="23"/>
      <c r="D23" s="23"/>
    </row>
    <row r="24" spans="1:4" ht="12.75">
      <c r="A24" s="36" t="s">
        <v>61</v>
      </c>
      <c r="B24" s="36"/>
      <c r="C24" s="36"/>
      <c r="D24" s="36"/>
    </row>
    <row r="25" spans="1:4" ht="317.25" customHeight="1">
      <c r="A25" s="6" t="s">
        <v>108</v>
      </c>
      <c r="B25" s="17">
        <v>3</v>
      </c>
      <c r="C25" s="25"/>
      <c r="D25" s="21">
        <f>B25*C25</f>
        <v>0</v>
      </c>
    </row>
    <row r="26" spans="1:4" ht="89.25">
      <c r="A26" s="6" t="s">
        <v>12</v>
      </c>
      <c r="B26" s="17">
        <v>3</v>
      </c>
      <c r="C26" s="25"/>
      <c r="D26" s="21">
        <f aca="true" t="shared" si="1" ref="D26:D43">B26*C26</f>
        <v>0</v>
      </c>
    </row>
    <row r="27" spans="1:4" ht="318.75">
      <c r="A27" s="6" t="s">
        <v>111</v>
      </c>
      <c r="B27" s="17">
        <v>3</v>
      </c>
      <c r="C27" s="25"/>
      <c r="D27" s="21">
        <f t="shared" si="1"/>
        <v>0</v>
      </c>
    </row>
    <row r="28" spans="1:4" ht="114.75">
      <c r="A28" s="6" t="s">
        <v>112</v>
      </c>
      <c r="B28" s="17">
        <v>1</v>
      </c>
      <c r="C28" s="25"/>
      <c r="D28" s="24">
        <f t="shared" si="1"/>
        <v>0</v>
      </c>
    </row>
    <row r="29" spans="1:4" ht="51">
      <c r="A29" s="6" t="s">
        <v>13</v>
      </c>
      <c r="B29" s="17">
        <v>1</v>
      </c>
      <c r="C29" s="25"/>
      <c r="D29" s="24">
        <f t="shared" si="1"/>
        <v>0</v>
      </c>
    </row>
    <row r="30" spans="1:4" ht="89.25">
      <c r="A30" s="6" t="s">
        <v>12</v>
      </c>
      <c r="B30" s="17">
        <v>1</v>
      </c>
      <c r="C30" s="25"/>
      <c r="D30" s="24">
        <f t="shared" si="1"/>
        <v>0</v>
      </c>
    </row>
    <row r="31" spans="1:4" ht="38.25">
      <c r="A31" s="6" t="s">
        <v>14</v>
      </c>
      <c r="B31" s="17">
        <v>1</v>
      </c>
      <c r="C31" s="25"/>
      <c r="D31" s="24">
        <f t="shared" si="1"/>
        <v>0</v>
      </c>
    </row>
    <row r="32" spans="1:4" ht="306">
      <c r="A32" s="6" t="s">
        <v>109</v>
      </c>
      <c r="B32" s="17">
        <v>1</v>
      </c>
      <c r="C32" s="25"/>
      <c r="D32" s="24">
        <f t="shared" si="1"/>
        <v>0</v>
      </c>
    </row>
    <row r="33" spans="1:4" ht="153">
      <c r="A33" s="6" t="s">
        <v>15</v>
      </c>
      <c r="B33" s="17">
        <v>1</v>
      </c>
      <c r="C33" s="25"/>
      <c r="D33" s="24">
        <f t="shared" si="1"/>
        <v>0</v>
      </c>
    </row>
    <row r="34" spans="1:4" ht="216.75">
      <c r="A34" s="6" t="s">
        <v>16</v>
      </c>
      <c r="B34" s="17">
        <v>4</v>
      </c>
      <c r="C34" s="25"/>
      <c r="D34" s="24">
        <f t="shared" si="1"/>
        <v>0</v>
      </c>
    </row>
    <row r="35" spans="1:4" ht="127.5">
      <c r="A35" s="6" t="s">
        <v>17</v>
      </c>
      <c r="B35" s="17">
        <v>1</v>
      </c>
      <c r="C35" s="25"/>
      <c r="D35" s="24">
        <f t="shared" si="1"/>
        <v>0</v>
      </c>
    </row>
    <row r="36" spans="1:4" ht="63.75">
      <c r="A36" s="6" t="s">
        <v>18</v>
      </c>
      <c r="B36" s="17">
        <v>1</v>
      </c>
      <c r="C36" s="25"/>
      <c r="D36" s="24">
        <f>B36*C36</f>
        <v>0</v>
      </c>
    </row>
    <row r="37" spans="1:4" ht="38.25">
      <c r="A37" s="6" t="s">
        <v>19</v>
      </c>
      <c r="B37" s="17">
        <v>1</v>
      </c>
      <c r="C37" s="25"/>
      <c r="D37" s="24">
        <f t="shared" si="1"/>
        <v>0</v>
      </c>
    </row>
    <row r="38" spans="1:4" ht="216.75">
      <c r="A38" s="6" t="s">
        <v>113</v>
      </c>
      <c r="B38" s="17">
        <v>1</v>
      </c>
      <c r="C38" s="25"/>
      <c r="D38" s="24">
        <f t="shared" si="1"/>
        <v>0</v>
      </c>
    </row>
    <row r="39" spans="1:4" ht="280.5">
      <c r="A39" s="6" t="s">
        <v>20</v>
      </c>
      <c r="B39" s="17">
        <v>1</v>
      </c>
      <c r="C39" s="25"/>
      <c r="D39" s="24">
        <f t="shared" si="1"/>
        <v>0</v>
      </c>
    </row>
    <row r="40" spans="1:4" ht="12.75">
      <c r="A40" s="6" t="s">
        <v>21</v>
      </c>
      <c r="B40" s="17">
        <v>1</v>
      </c>
      <c r="C40" s="25"/>
      <c r="D40" s="24">
        <f t="shared" si="1"/>
        <v>0</v>
      </c>
    </row>
    <row r="41" spans="1:4" ht="293.25">
      <c r="A41" s="6" t="s">
        <v>110</v>
      </c>
      <c r="B41" s="17">
        <v>1</v>
      </c>
      <c r="C41" s="25"/>
      <c r="D41" s="24">
        <f t="shared" si="1"/>
        <v>0</v>
      </c>
    </row>
    <row r="42" spans="1:4" ht="140.25">
      <c r="A42" s="6" t="s">
        <v>22</v>
      </c>
      <c r="B42" s="17">
        <v>1</v>
      </c>
      <c r="C42" s="25"/>
      <c r="D42" s="24">
        <f t="shared" si="1"/>
        <v>0</v>
      </c>
    </row>
    <row r="43" spans="1:4" ht="369.75">
      <c r="A43" s="6" t="s">
        <v>85</v>
      </c>
      <c r="B43" s="17">
        <v>2</v>
      </c>
      <c r="C43" s="25"/>
      <c r="D43" s="25">
        <f t="shared" si="1"/>
        <v>0</v>
      </c>
    </row>
    <row r="44" spans="1:4" ht="12.75">
      <c r="A44" s="36" t="s">
        <v>23</v>
      </c>
      <c r="B44" s="36"/>
      <c r="C44" s="36"/>
      <c r="D44" s="36"/>
    </row>
    <row r="45" spans="1:4" ht="12.75">
      <c r="A45" s="8" t="s">
        <v>62</v>
      </c>
      <c r="B45" s="17">
        <v>2</v>
      </c>
      <c r="C45" s="25"/>
      <c r="D45" s="25">
        <f aca="true" t="shared" si="2" ref="D45:D55">B45*C45</f>
        <v>0</v>
      </c>
    </row>
    <row r="46" spans="1:4" ht="51">
      <c r="A46" s="6" t="s">
        <v>63</v>
      </c>
      <c r="B46" s="17">
        <v>1</v>
      </c>
      <c r="C46" s="25"/>
      <c r="D46" s="25">
        <f>B46*C46</f>
        <v>0</v>
      </c>
    </row>
    <row r="47" spans="1:4" ht="127.5">
      <c r="A47" s="6" t="s">
        <v>64</v>
      </c>
      <c r="B47" s="17">
        <v>1</v>
      </c>
      <c r="C47" s="25"/>
      <c r="D47" s="25">
        <f>B47*C47</f>
        <v>0</v>
      </c>
    </row>
    <row r="48" spans="1:4" ht="12.75">
      <c r="A48" s="34" t="s">
        <v>122</v>
      </c>
      <c r="B48" s="17"/>
      <c r="C48" s="25"/>
      <c r="D48" s="25"/>
    </row>
    <row r="49" spans="1:4" ht="12.75">
      <c r="A49" s="6"/>
      <c r="B49" s="17"/>
      <c r="C49" s="25"/>
      <c r="D49" s="25"/>
    </row>
    <row r="50" spans="1:4" ht="15.75">
      <c r="A50" s="32" t="s">
        <v>103</v>
      </c>
      <c r="B50" s="17"/>
      <c r="C50" s="25"/>
      <c r="D50" s="25"/>
    </row>
    <row r="51" spans="1:4" ht="12.75">
      <c r="A51" s="36" t="s">
        <v>24</v>
      </c>
      <c r="B51" s="36"/>
      <c r="C51" s="36"/>
      <c r="D51" s="36"/>
    </row>
    <row r="52" spans="1:4" ht="76.5">
      <c r="A52" s="6" t="s">
        <v>25</v>
      </c>
      <c r="B52" s="17">
        <v>1</v>
      </c>
      <c r="C52" s="25"/>
      <c r="D52" s="25">
        <f t="shared" si="2"/>
        <v>0</v>
      </c>
    </row>
    <row r="53" spans="1:4" ht="29.25" customHeight="1">
      <c r="A53" s="6" t="s">
        <v>26</v>
      </c>
      <c r="B53" s="17">
        <v>1</v>
      </c>
      <c r="C53" s="25"/>
      <c r="D53" s="25">
        <f t="shared" si="2"/>
        <v>0</v>
      </c>
    </row>
    <row r="54" spans="1:4" ht="63.75">
      <c r="A54" s="6" t="s">
        <v>27</v>
      </c>
      <c r="B54" s="17">
        <v>1</v>
      </c>
      <c r="C54" s="25"/>
      <c r="D54" s="25">
        <f t="shared" si="2"/>
        <v>0</v>
      </c>
    </row>
    <row r="55" spans="1:4" ht="114.75">
      <c r="A55" s="6" t="s">
        <v>46</v>
      </c>
      <c r="B55" s="17">
        <v>1</v>
      </c>
      <c r="C55" s="25"/>
      <c r="D55" s="25">
        <f t="shared" si="2"/>
        <v>0</v>
      </c>
    </row>
    <row r="56" spans="1:4" ht="76.5">
      <c r="A56" s="8" t="s">
        <v>58</v>
      </c>
      <c r="B56" s="17">
        <v>1</v>
      </c>
      <c r="C56" s="25"/>
      <c r="D56" s="25">
        <f>B56*C56</f>
        <v>0</v>
      </c>
    </row>
    <row r="57" spans="1:4" ht="12.75">
      <c r="A57" s="8" t="s">
        <v>57</v>
      </c>
      <c r="B57" s="17">
        <v>1</v>
      </c>
      <c r="C57" s="25"/>
      <c r="D57" s="25">
        <f>B57*C57</f>
        <v>0</v>
      </c>
    </row>
    <row r="58" spans="1:4" ht="12.75">
      <c r="A58" s="7" t="s">
        <v>6</v>
      </c>
      <c r="B58" s="17">
        <v>16</v>
      </c>
      <c r="C58" s="25"/>
      <c r="D58" s="25">
        <f>B58*C58</f>
        <v>0</v>
      </c>
    </row>
    <row r="59" spans="1:4" ht="25.5">
      <c r="A59" s="6" t="s">
        <v>60</v>
      </c>
      <c r="B59" s="17">
        <v>15</v>
      </c>
      <c r="C59" s="25"/>
      <c r="D59" s="25">
        <f>B59*C59</f>
        <v>0</v>
      </c>
    </row>
    <row r="60" spans="1:4" ht="38.25">
      <c r="A60" s="6" t="s">
        <v>59</v>
      </c>
      <c r="B60" s="17">
        <v>20</v>
      </c>
      <c r="C60" s="25"/>
      <c r="D60" s="25">
        <f>B60*C60</f>
        <v>0</v>
      </c>
    </row>
    <row r="61" spans="1:4" ht="12.75">
      <c r="A61" s="34" t="s">
        <v>123</v>
      </c>
      <c r="B61" s="17"/>
      <c r="C61" s="25"/>
      <c r="D61" s="25"/>
    </row>
    <row r="62" spans="1:4" ht="12.75">
      <c r="A62" s="6"/>
      <c r="B62" s="17"/>
      <c r="C62" s="25"/>
      <c r="D62" s="25"/>
    </row>
    <row r="63" spans="1:4" ht="15.75">
      <c r="A63" s="32" t="s">
        <v>104</v>
      </c>
      <c r="B63" s="17"/>
      <c r="C63" s="25"/>
      <c r="D63" s="25"/>
    </row>
    <row r="64" spans="1:4" ht="12.75">
      <c r="A64" s="36" t="s">
        <v>45</v>
      </c>
      <c r="B64" s="36"/>
      <c r="C64" s="36"/>
      <c r="D64" s="36"/>
    </row>
    <row r="65" spans="1:4" ht="12.75">
      <c r="A65" s="12" t="s">
        <v>47</v>
      </c>
      <c r="B65" s="17">
        <v>1</v>
      </c>
      <c r="C65" s="25"/>
      <c r="D65" s="25">
        <f aca="true" t="shared" si="3" ref="D65:D112">B65*C65</f>
        <v>0</v>
      </c>
    </row>
    <row r="66" spans="1:4" ht="12.75">
      <c r="A66" s="6" t="s">
        <v>28</v>
      </c>
      <c r="B66" s="17">
        <v>75</v>
      </c>
      <c r="C66" s="25"/>
      <c r="D66" s="25">
        <f t="shared" si="3"/>
        <v>0</v>
      </c>
    </row>
    <row r="67" spans="1:4" ht="12.75">
      <c r="A67" s="6" t="s">
        <v>29</v>
      </c>
      <c r="B67" s="17">
        <v>75</v>
      </c>
      <c r="C67" s="25"/>
      <c r="D67" s="25">
        <f t="shared" si="3"/>
        <v>0</v>
      </c>
    </row>
    <row r="68" spans="1:4" ht="12.75">
      <c r="A68" s="6" t="s">
        <v>30</v>
      </c>
      <c r="B68" s="17">
        <v>75</v>
      </c>
      <c r="C68" s="25"/>
      <c r="D68" s="25">
        <f t="shared" si="3"/>
        <v>0</v>
      </c>
    </row>
    <row r="69" spans="1:4" ht="12.75">
      <c r="A69" s="6" t="s">
        <v>70</v>
      </c>
      <c r="B69" s="17">
        <v>1</v>
      </c>
      <c r="C69" s="25"/>
      <c r="D69" s="25">
        <f t="shared" si="3"/>
        <v>0</v>
      </c>
    </row>
    <row r="70" spans="1:4" ht="12.75">
      <c r="A70" s="6" t="s">
        <v>31</v>
      </c>
      <c r="B70" s="17">
        <v>2</v>
      </c>
      <c r="C70" s="25"/>
      <c r="D70" s="25">
        <f t="shared" si="3"/>
        <v>0</v>
      </c>
    </row>
    <row r="71" spans="1:4" ht="12.75">
      <c r="A71" s="6" t="s">
        <v>48</v>
      </c>
      <c r="B71" s="17">
        <v>1</v>
      </c>
      <c r="C71" s="25"/>
      <c r="D71" s="25">
        <f t="shared" si="3"/>
        <v>0</v>
      </c>
    </row>
    <row r="72" spans="1:4" ht="12.75">
      <c r="A72" s="6" t="s">
        <v>49</v>
      </c>
      <c r="B72" s="17">
        <v>75</v>
      </c>
      <c r="C72" s="25"/>
      <c r="D72" s="25">
        <f>B72*C72</f>
        <v>0</v>
      </c>
    </row>
    <row r="73" spans="1:4" ht="12.75">
      <c r="A73" s="6" t="s">
        <v>50</v>
      </c>
      <c r="B73" s="17">
        <v>75</v>
      </c>
      <c r="C73" s="25"/>
      <c r="D73" s="25">
        <f t="shared" si="3"/>
        <v>0</v>
      </c>
    </row>
    <row r="74" spans="1:4" ht="12.75">
      <c r="A74" s="6" t="s">
        <v>51</v>
      </c>
      <c r="B74" s="17">
        <v>75</v>
      </c>
      <c r="C74" s="25"/>
      <c r="D74" s="25">
        <f t="shared" si="3"/>
        <v>0</v>
      </c>
    </row>
    <row r="75" spans="1:4" ht="12.75">
      <c r="A75" s="6" t="s">
        <v>52</v>
      </c>
      <c r="B75" s="17">
        <v>75</v>
      </c>
      <c r="C75" s="25"/>
      <c r="D75" s="25">
        <f t="shared" si="3"/>
        <v>0</v>
      </c>
    </row>
    <row r="76" spans="1:4" ht="12.75">
      <c r="A76" s="6" t="s">
        <v>53</v>
      </c>
      <c r="B76" s="17">
        <v>75</v>
      </c>
      <c r="C76" s="25"/>
      <c r="D76" s="25">
        <f t="shared" si="3"/>
        <v>0</v>
      </c>
    </row>
    <row r="77" spans="1:4" ht="12.75">
      <c r="A77" s="7" t="s">
        <v>32</v>
      </c>
      <c r="B77" s="17">
        <v>3</v>
      </c>
      <c r="C77" s="25"/>
      <c r="D77" s="25">
        <f t="shared" si="3"/>
        <v>0</v>
      </c>
    </row>
    <row r="78" spans="1:4" ht="12.75">
      <c r="A78" s="7" t="s">
        <v>54</v>
      </c>
      <c r="B78" s="17">
        <v>2</v>
      </c>
      <c r="C78" s="25"/>
      <c r="D78" s="25">
        <f t="shared" si="3"/>
        <v>0</v>
      </c>
    </row>
    <row r="79" spans="1:4" ht="12.75">
      <c r="A79" s="6" t="s">
        <v>55</v>
      </c>
      <c r="B79" s="17">
        <v>2</v>
      </c>
      <c r="C79" s="25"/>
      <c r="D79" s="25">
        <f t="shared" si="3"/>
        <v>0</v>
      </c>
    </row>
    <row r="80" spans="1:4" ht="12.75">
      <c r="A80" s="6" t="s">
        <v>33</v>
      </c>
      <c r="B80" s="17">
        <v>75</v>
      </c>
      <c r="C80" s="25"/>
      <c r="D80" s="25">
        <f t="shared" si="3"/>
        <v>0</v>
      </c>
    </row>
    <row r="81" spans="1:4" ht="12.75">
      <c r="A81" s="6" t="s">
        <v>34</v>
      </c>
      <c r="B81" s="17">
        <v>3</v>
      </c>
      <c r="C81" s="25"/>
      <c r="D81" s="25">
        <f t="shared" si="3"/>
        <v>0</v>
      </c>
    </row>
    <row r="82" spans="1:4" ht="12.75">
      <c r="A82" s="6" t="s">
        <v>35</v>
      </c>
      <c r="B82" s="17">
        <v>75</v>
      </c>
      <c r="C82" s="25"/>
      <c r="D82" s="25">
        <f t="shared" si="3"/>
        <v>0</v>
      </c>
    </row>
    <row r="83" spans="1:4" ht="12.75">
      <c r="A83" s="6" t="s">
        <v>36</v>
      </c>
      <c r="B83" s="17">
        <v>5</v>
      </c>
      <c r="C83" s="25"/>
      <c r="D83" s="25">
        <f t="shared" si="3"/>
        <v>0</v>
      </c>
    </row>
    <row r="84" spans="1:4" ht="12.75">
      <c r="A84" s="6" t="s">
        <v>37</v>
      </c>
      <c r="B84" s="17">
        <v>3</v>
      </c>
      <c r="C84" s="25"/>
      <c r="D84" s="25">
        <f t="shared" si="3"/>
        <v>0</v>
      </c>
    </row>
    <row r="85" spans="1:4" ht="12.75">
      <c r="A85" s="6" t="s">
        <v>38</v>
      </c>
      <c r="B85" s="17">
        <v>5</v>
      </c>
      <c r="C85" s="25"/>
      <c r="D85" s="25">
        <f t="shared" si="3"/>
        <v>0</v>
      </c>
    </row>
    <row r="86" spans="1:4" ht="12.75">
      <c r="A86" s="6" t="s">
        <v>39</v>
      </c>
      <c r="B86" s="17">
        <v>2</v>
      </c>
      <c r="C86" s="25"/>
      <c r="D86" s="25">
        <f t="shared" si="3"/>
        <v>0</v>
      </c>
    </row>
    <row r="87" spans="1:4" ht="12.75">
      <c r="A87" s="6" t="s">
        <v>40</v>
      </c>
      <c r="B87" s="17">
        <v>2</v>
      </c>
      <c r="C87" s="25"/>
      <c r="D87" s="25">
        <f t="shared" si="3"/>
        <v>0</v>
      </c>
    </row>
    <row r="88" spans="1:4" ht="12.75">
      <c r="A88" s="6" t="s">
        <v>41</v>
      </c>
      <c r="B88" s="17">
        <v>2</v>
      </c>
      <c r="C88" s="25"/>
      <c r="D88" s="25">
        <f t="shared" si="3"/>
        <v>0</v>
      </c>
    </row>
    <row r="89" spans="1:4" ht="12.75">
      <c r="A89" s="6" t="s">
        <v>56</v>
      </c>
      <c r="B89" s="17">
        <v>1</v>
      </c>
      <c r="C89" s="25"/>
      <c r="D89" s="25">
        <f t="shared" si="3"/>
        <v>0</v>
      </c>
    </row>
    <row r="90" spans="1:4" ht="12.75">
      <c r="A90" s="7" t="s">
        <v>42</v>
      </c>
      <c r="B90" s="17">
        <v>1</v>
      </c>
      <c r="C90" s="25"/>
      <c r="D90" s="25">
        <f t="shared" si="3"/>
        <v>0</v>
      </c>
    </row>
    <row r="91" spans="1:4" ht="12.75">
      <c r="A91" s="7" t="s">
        <v>43</v>
      </c>
      <c r="B91" s="17">
        <v>2</v>
      </c>
      <c r="C91" s="25"/>
      <c r="D91" s="25">
        <f t="shared" si="3"/>
        <v>0</v>
      </c>
    </row>
    <row r="92" spans="1:4" ht="12.75">
      <c r="A92" s="6" t="s">
        <v>44</v>
      </c>
      <c r="B92" s="17">
        <v>2</v>
      </c>
      <c r="C92" s="25"/>
      <c r="D92" s="25">
        <f t="shared" si="3"/>
        <v>0</v>
      </c>
    </row>
    <row r="93" spans="1:4" ht="12.75">
      <c r="A93" s="8" t="s">
        <v>98</v>
      </c>
      <c r="B93" s="30">
        <v>1</v>
      </c>
      <c r="C93" s="25"/>
      <c r="D93" s="25">
        <f t="shared" si="3"/>
        <v>0</v>
      </c>
    </row>
    <row r="94" spans="1:4" ht="12.75">
      <c r="A94" s="8" t="s">
        <v>99</v>
      </c>
      <c r="B94" s="30">
        <v>1</v>
      </c>
      <c r="C94" s="25"/>
      <c r="D94" s="25">
        <f t="shared" si="3"/>
        <v>0</v>
      </c>
    </row>
    <row r="95" spans="1:4" ht="12.75">
      <c r="A95" s="8" t="s">
        <v>83</v>
      </c>
      <c r="B95" s="30">
        <v>1</v>
      </c>
      <c r="C95" s="25"/>
      <c r="D95" s="25">
        <f t="shared" si="3"/>
        <v>0</v>
      </c>
    </row>
    <row r="96" spans="1:4" ht="12.75">
      <c r="A96" s="8" t="s">
        <v>100</v>
      </c>
      <c r="B96" s="30">
        <v>1</v>
      </c>
      <c r="C96" s="25"/>
      <c r="D96" s="25">
        <f t="shared" si="3"/>
        <v>0</v>
      </c>
    </row>
    <row r="97" spans="1:4" ht="12.75">
      <c r="A97" s="7" t="s">
        <v>84</v>
      </c>
      <c r="B97" s="30">
        <v>1</v>
      </c>
      <c r="C97" s="25"/>
      <c r="D97" s="25">
        <f t="shared" si="3"/>
        <v>0</v>
      </c>
    </row>
    <row r="98" spans="1:4" ht="12.75">
      <c r="A98" s="34" t="s">
        <v>124</v>
      </c>
      <c r="B98" s="30"/>
      <c r="C98" s="25"/>
      <c r="D98" s="25"/>
    </row>
    <row r="99" spans="1:4" ht="12.75">
      <c r="A99" s="7"/>
      <c r="B99" s="30"/>
      <c r="C99" s="25"/>
      <c r="D99" s="25"/>
    </row>
    <row r="100" spans="1:4" ht="15.75">
      <c r="A100" s="32" t="s">
        <v>105</v>
      </c>
      <c r="B100" s="17"/>
      <c r="C100" s="25"/>
      <c r="D100" s="25"/>
    </row>
    <row r="101" spans="1:4" ht="12.75">
      <c r="A101" s="36" t="s">
        <v>77</v>
      </c>
      <c r="B101" s="36"/>
      <c r="C101" s="36"/>
      <c r="D101" s="36"/>
    </row>
    <row r="102" spans="1:4" ht="38.25">
      <c r="A102" s="12" t="s">
        <v>96</v>
      </c>
      <c r="B102" s="1">
        <v>2</v>
      </c>
      <c r="C102" s="25"/>
      <c r="D102" s="25">
        <f t="shared" si="3"/>
        <v>0</v>
      </c>
    </row>
    <row r="103" spans="1:4" ht="51">
      <c r="A103" s="12" t="s">
        <v>114</v>
      </c>
      <c r="B103" s="1">
        <v>2</v>
      </c>
      <c r="C103" s="25"/>
      <c r="D103" s="25">
        <f t="shared" si="3"/>
        <v>0</v>
      </c>
    </row>
    <row r="104" spans="1:4" ht="12.75">
      <c r="A104" s="8" t="s">
        <v>72</v>
      </c>
      <c r="B104" s="1">
        <v>1</v>
      </c>
      <c r="C104" s="25"/>
      <c r="D104" s="25">
        <f t="shared" si="3"/>
        <v>0</v>
      </c>
    </row>
    <row r="105" spans="1:4" ht="12.75">
      <c r="A105" s="8" t="s">
        <v>73</v>
      </c>
      <c r="B105" s="1">
        <v>1</v>
      </c>
      <c r="C105" s="25"/>
      <c r="D105" s="25">
        <f t="shared" si="3"/>
        <v>0</v>
      </c>
    </row>
    <row r="106" spans="1:4" ht="12.75">
      <c r="A106" s="8" t="s">
        <v>2</v>
      </c>
      <c r="B106" s="1">
        <v>16</v>
      </c>
      <c r="C106" s="25"/>
      <c r="D106" s="25">
        <f t="shared" si="3"/>
        <v>0</v>
      </c>
    </row>
    <row r="107" spans="1:4" ht="12.75">
      <c r="A107" s="8" t="s">
        <v>74</v>
      </c>
      <c r="B107" s="1">
        <v>6</v>
      </c>
      <c r="C107" s="25"/>
      <c r="D107" s="25">
        <f t="shared" si="3"/>
        <v>0</v>
      </c>
    </row>
    <row r="108" spans="1:4" ht="12.75">
      <c r="A108" s="8" t="s">
        <v>75</v>
      </c>
      <c r="B108" s="1">
        <v>13</v>
      </c>
      <c r="C108" s="25"/>
      <c r="D108" s="25">
        <f t="shared" si="3"/>
        <v>0</v>
      </c>
    </row>
    <row r="109" spans="1:4" ht="12.75">
      <c r="A109" s="8" t="s">
        <v>115</v>
      </c>
      <c r="B109" s="1">
        <v>4</v>
      </c>
      <c r="C109" s="25"/>
      <c r="D109" s="25">
        <f t="shared" si="3"/>
        <v>0</v>
      </c>
    </row>
    <row r="110" spans="1:4" ht="12.75">
      <c r="A110" s="8" t="s">
        <v>117</v>
      </c>
      <c r="B110" s="1">
        <v>4</v>
      </c>
      <c r="C110" s="25"/>
      <c r="D110" s="25">
        <f t="shared" si="3"/>
        <v>0</v>
      </c>
    </row>
    <row r="111" spans="1:4" ht="12.75">
      <c r="A111" s="8" t="s">
        <v>116</v>
      </c>
      <c r="B111" s="1">
        <v>2</v>
      </c>
      <c r="C111" s="25"/>
      <c r="D111" s="25">
        <f t="shared" si="3"/>
        <v>0</v>
      </c>
    </row>
    <row r="112" spans="1:4" ht="25.5">
      <c r="A112" s="12" t="s">
        <v>97</v>
      </c>
      <c r="B112" s="1">
        <v>1</v>
      </c>
      <c r="C112" s="25"/>
      <c r="D112" s="25">
        <f t="shared" si="3"/>
        <v>0</v>
      </c>
    </row>
    <row r="113" spans="1:4" ht="12.75">
      <c r="A113" s="12" t="s">
        <v>76</v>
      </c>
      <c r="B113" s="2">
        <v>1</v>
      </c>
      <c r="C113" s="26"/>
      <c r="D113" s="26">
        <f>B113*C113</f>
        <v>0</v>
      </c>
    </row>
    <row r="114" spans="1:4" ht="12.75">
      <c r="A114" s="35" t="s">
        <v>125</v>
      </c>
      <c r="B114" s="2"/>
      <c r="C114" s="26"/>
      <c r="D114" s="26"/>
    </row>
    <row r="115" spans="1:4" ht="12.75">
      <c r="A115" s="12"/>
      <c r="B115" s="2"/>
      <c r="C115" s="26"/>
      <c r="D115" s="26"/>
    </row>
    <row r="116" spans="1:4" ht="15.75">
      <c r="A116" s="32" t="s">
        <v>106</v>
      </c>
      <c r="B116" s="2"/>
      <c r="C116" s="26"/>
      <c r="D116" s="26"/>
    </row>
    <row r="117" spans="1:4" ht="12.75">
      <c r="A117" s="36" t="s">
        <v>119</v>
      </c>
      <c r="B117" s="36"/>
      <c r="C117" s="36"/>
      <c r="D117" s="36"/>
    </row>
    <row r="118" spans="1:4" ht="12.75">
      <c r="A118" s="6" t="s">
        <v>118</v>
      </c>
      <c r="B118" s="1">
        <v>1</v>
      </c>
      <c r="C118" s="25"/>
      <c r="D118" s="26">
        <f>B118*C118</f>
        <v>0</v>
      </c>
    </row>
    <row r="119" spans="1:4" ht="25.5">
      <c r="A119" s="6" t="s">
        <v>68</v>
      </c>
      <c r="B119" s="17">
        <v>8</v>
      </c>
      <c r="C119" s="25"/>
      <c r="D119" s="25">
        <f aca="true" t="shared" si="4" ref="D119:D130">B119*C119</f>
        <v>0</v>
      </c>
    </row>
    <row r="120" spans="1:4" ht="51">
      <c r="A120" s="6" t="s">
        <v>66</v>
      </c>
      <c r="B120" s="17">
        <v>5</v>
      </c>
      <c r="C120" s="25"/>
      <c r="D120" s="25">
        <f t="shared" si="4"/>
        <v>0</v>
      </c>
    </row>
    <row r="121" spans="1:4" ht="12.75">
      <c r="A121" s="6" t="s">
        <v>67</v>
      </c>
      <c r="B121" s="17">
        <v>2</v>
      </c>
      <c r="C121" s="25"/>
      <c r="D121" s="25">
        <f aca="true" t="shared" si="5" ref="D121:D126">B121*C121</f>
        <v>0</v>
      </c>
    </row>
    <row r="122" spans="1:4" ht="12.75">
      <c r="A122" s="7" t="s">
        <v>3</v>
      </c>
      <c r="B122" s="3">
        <v>50</v>
      </c>
      <c r="C122" s="25"/>
      <c r="D122" s="25">
        <f t="shared" si="5"/>
        <v>0</v>
      </c>
    </row>
    <row r="123" spans="1:4" ht="12.75">
      <c r="A123" s="7" t="s">
        <v>79</v>
      </c>
      <c r="B123" s="19">
        <v>3</v>
      </c>
      <c r="C123" s="23"/>
      <c r="D123" s="23">
        <f t="shared" si="5"/>
        <v>0</v>
      </c>
    </row>
    <row r="124" spans="1:4" ht="12.75">
      <c r="A124" s="7" t="s">
        <v>80</v>
      </c>
      <c r="B124" s="3">
        <v>6</v>
      </c>
      <c r="C124" s="25"/>
      <c r="D124" s="25">
        <f t="shared" si="5"/>
        <v>0</v>
      </c>
    </row>
    <row r="125" spans="1:4" ht="12.75">
      <c r="A125" s="7" t="s">
        <v>81</v>
      </c>
      <c r="B125" s="3">
        <v>2</v>
      </c>
      <c r="C125" s="25"/>
      <c r="D125" s="25">
        <f t="shared" si="5"/>
        <v>0</v>
      </c>
    </row>
    <row r="126" spans="1:4" ht="25.5">
      <c r="A126" s="7" t="s">
        <v>82</v>
      </c>
      <c r="B126" s="3">
        <v>2</v>
      </c>
      <c r="C126" s="25"/>
      <c r="D126" s="25">
        <f t="shared" si="5"/>
        <v>0</v>
      </c>
    </row>
    <row r="127" spans="1:4" ht="12.75">
      <c r="A127" s="7" t="s">
        <v>4</v>
      </c>
      <c r="B127" s="17">
        <v>15</v>
      </c>
      <c r="C127" s="25"/>
      <c r="D127" s="25">
        <f t="shared" si="4"/>
        <v>0</v>
      </c>
    </row>
    <row r="128" spans="1:4" ht="12.75">
      <c r="A128" s="8" t="s">
        <v>5</v>
      </c>
      <c r="B128" s="17">
        <v>15</v>
      </c>
      <c r="C128" s="25"/>
      <c r="D128" s="25">
        <f t="shared" si="4"/>
        <v>0</v>
      </c>
    </row>
    <row r="129" spans="1:4" ht="12.75">
      <c r="A129" s="8" t="s">
        <v>69</v>
      </c>
      <c r="B129" s="17">
        <v>5</v>
      </c>
      <c r="C129" s="25"/>
      <c r="D129" s="25">
        <f t="shared" si="4"/>
        <v>0</v>
      </c>
    </row>
    <row r="130" spans="1:4" ht="12.75">
      <c r="A130" s="8" t="s">
        <v>71</v>
      </c>
      <c r="B130" s="16">
        <v>40</v>
      </c>
      <c r="C130" s="23"/>
      <c r="D130" s="23">
        <f t="shared" si="4"/>
        <v>0</v>
      </c>
    </row>
    <row r="131" spans="1:4" ht="12.75">
      <c r="A131" s="35" t="s">
        <v>126</v>
      </c>
      <c r="B131" s="16"/>
      <c r="C131" s="23"/>
      <c r="D131" s="23"/>
    </row>
    <row r="132" spans="1:4" ht="12.75">
      <c r="A132" s="8"/>
      <c r="B132" s="16"/>
      <c r="C132" s="23"/>
      <c r="D132" s="23"/>
    </row>
    <row r="133" spans="1:4" ht="15.75">
      <c r="A133" s="32" t="s">
        <v>127</v>
      </c>
      <c r="B133" s="13"/>
      <c r="C133" s="20"/>
      <c r="D133" s="28">
        <f>SUM(D4:D130)</f>
        <v>0</v>
      </c>
    </row>
  </sheetData>
  <sheetProtection/>
  <mergeCells count="9">
    <mergeCell ref="A101:D101"/>
    <mergeCell ref="A1:D1"/>
    <mergeCell ref="A64:D64"/>
    <mergeCell ref="A117:D117"/>
    <mergeCell ref="A51:D51"/>
    <mergeCell ref="A6:D6"/>
    <mergeCell ref="A24:D24"/>
    <mergeCell ref="A44:D44"/>
    <mergeCell ref="A2:D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Edi Plut</dc:creator>
  <cp:keywords/>
  <dc:description/>
  <cp:lastModifiedBy>katarinaa</cp:lastModifiedBy>
  <cp:lastPrinted>2011-01-24T12:43:52Z</cp:lastPrinted>
  <dcterms:created xsi:type="dcterms:W3CDTF">2010-05-10T09:30:01Z</dcterms:created>
  <dcterms:modified xsi:type="dcterms:W3CDTF">2011-01-27T08:19:18Z</dcterms:modified>
  <cp:category/>
  <cp:version/>
  <cp:contentType/>
  <cp:contentStatus/>
</cp:coreProperties>
</file>