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175" windowHeight="14685" tabRatio="841" activeTab="3"/>
  </bookViews>
  <sheets>
    <sheet name="Rekapitulacija" sheetId="1" r:id="rId1"/>
    <sheet name="Gradbena_dela" sheetId="2" r:id="rId2"/>
    <sheet name="Elektromontažna_dela" sheetId="3" r:id="rId3"/>
    <sheet name="Ostalo" sheetId="4" r:id="rId4"/>
  </sheets>
  <externalReferences>
    <externalReference r:id="rId7"/>
  </externalReferences>
  <definedNames>
    <definedName name="indeks" localSheetId="3">#REF!</definedName>
    <definedName name="indeks">#REF!</definedName>
    <definedName name="_xlnm.Print_Titles" localSheetId="2">'Elektromontažna_dela'!$5:$6</definedName>
    <definedName name="_xlnm.Print_Titles" localSheetId="1">'Gradbena_dela'!$5:$7</definedName>
    <definedName name="_xlnm.Print_Titles" localSheetId="3">'Ostalo'!$2:$3</definedName>
    <definedName name="_xlnm.Print_Titles" localSheetId="0">'Rekapitulacija'!$3:$4</definedName>
    <definedName name="vv">'[1]Rekapitulacija'!$D$40</definedName>
  </definedNames>
  <calcPr fullCalcOnLoad="1"/>
</workbook>
</file>

<file path=xl/sharedStrings.xml><?xml version="1.0" encoding="utf-8"?>
<sst xmlns="http://schemas.openxmlformats.org/spreadsheetml/2006/main" count="121" uniqueCount="67">
  <si>
    <t>REKAPITULACIJA</t>
  </si>
  <si>
    <t>SKUPAJ brez DDV:</t>
  </si>
  <si>
    <t>DDV 20%</t>
  </si>
  <si>
    <t>SKUPAJ z DDV:</t>
  </si>
  <si>
    <t>Enota</t>
  </si>
  <si>
    <t>Količina</t>
  </si>
  <si>
    <t>Cena/enoto</t>
  </si>
  <si>
    <t>Vrednost</t>
  </si>
  <si>
    <t>kos</t>
  </si>
  <si>
    <t>Št.</t>
  </si>
  <si>
    <t>Opis</t>
  </si>
  <si>
    <t>m</t>
  </si>
  <si>
    <t>Drobni material</t>
  </si>
  <si>
    <t>%</t>
  </si>
  <si>
    <t>Nepredvidena dela z vpisom v gradbeni dnevnik</t>
  </si>
  <si>
    <t>kpl</t>
  </si>
  <si>
    <t>m3</t>
  </si>
  <si>
    <t>€</t>
  </si>
  <si>
    <t>Dobava, prevoz, montaža, preizkus, vgradnja, zidarska pomoč,</t>
  </si>
  <si>
    <t>Skupaj elektromontažni del:</t>
  </si>
  <si>
    <t>Pripravljalna in zaključna dela</t>
  </si>
  <si>
    <t>ožičenje, z veznim in pritrdilnim materialom ter meritve</t>
  </si>
  <si>
    <t>Skupaj gradbena dela NN:</t>
  </si>
  <si>
    <t>gar</t>
  </si>
  <si>
    <t>Izdelava PID in NOV tehnične dokumentacije</t>
  </si>
  <si>
    <t>Izdaja vseh atestov in izjav, katere so potrebne na tehničnem pregledu</t>
  </si>
  <si>
    <t>Izdelava geodetskega posnetka KbV</t>
  </si>
  <si>
    <t>Ostalo</t>
  </si>
  <si>
    <t>Skupaj:</t>
  </si>
  <si>
    <t>Zakoličbe lokacije in gabaritov TP</t>
  </si>
  <si>
    <t>Strojni izkop gradbene jame za TP v terenu IV- V ktg. dim. 4,2x3,7x0,95 m, z odvozom materiala v deponijo</t>
  </si>
  <si>
    <t>Poglobitev gradbene jame za betonsko ploščo TP dim 2,0x1,9x0,1 m v terenu IV- V ktg. , z odvozom materiala v deponijo</t>
  </si>
  <si>
    <t>Obbetoniranje gradbene jame z betonom MB 25- plošča debeline 0,10 m</t>
  </si>
  <si>
    <t>Izdelava temeljnega ozemljila z pocinkanim valjancem FeZn 24x4 mm,obroč in spoji na ozemljila v kabelskem kanalu(4x)</t>
  </si>
  <si>
    <t xml:space="preserve">Izdelave pločnika okoli TP iz pranih plošč 40 x 40 cm ( 1 vrsti spredaj in ob straneh) </t>
  </si>
  <si>
    <t xml:space="preserve">    </t>
  </si>
  <si>
    <t>SN blok SIEMENS 8DJ20 stik 10</t>
  </si>
  <si>
    <t>Tokovnik  FAT-40  400/5</t>
  </si>
  <si>
    <t>Varovalčna letev BTVC 400 DT</t>
  </si>
  <si>
    <t>Varovalčno podnožje PPI 100/1p</t>
  </si>
  <si>
    <t>NN instalacija in razsvetljava TP</t>
  </si>
  <si>
    <t>Povezovalni SN in NN material</t>
  </si>
  <si>
    <t>Drobni in vezni material</t>
  </si>
  <si>
    <t xml:space="preserve">Izdelava kabelske glave za notranjo montažo za kabel 70 mm2 Al, 20kV (npr. IXSU-C 5131) </t>
  </si>
  <si>
    <t>PVC veriga,objemke za kable, napisne ploščice, enopolna shema</t>
  </si>
  <si>
    <t>Preiskus in nastavitev zaščite TP.</t>
  </si>
  <si>
    <t>Ozemljitev:
Izvedba temeljnega ozemljila.  Izvede se priključevanje na potencialni obroč - TP, ter izdelava ozemljitvenih spojev na Fe opremo. 
25x vijačeni spoji – navezava na opremo/ozemljila
- meritev ponikalne upirnosti po končani izvedbi del</t>
  </si>
  <si>
    <t>4.2. PROJEKTANTSKA OCENA - POPIS (2. faza)</t>
  </si>
  <si>
    <t>4.2.1</t>
  </si>
  <si>
    <t>4.2.2</t>
  </si>
  <si>
    <t>4.2.3</t>
  </si>
  <si>
    <t>4.2.3 OSTALO</t>
  </si>
  <si>
    <t>Gradbena dela za TP</t>
  </si>
  <si>
    <t>Elektromontažna dela - TP</t>
  </si>
  <si>
    <t>NN odklopnik: varovalčna letev BTVC 400DT</t>
  </si>
  <si>
    <t>4.2.1 GRADBENA DELA ZA TP</t>
  </si>
  <si>
    <t>4.2.2 ELEKTROMONTAŽNA DELA ZA TP</t>
  </si>
  <si>
    <t>Energetski transformator 21 /0,42 /0,242 kV;  250 kVA Dyn5, 50Hz</t>
  </si>
  <si>
    <r>
      <t xml:space="preserve">Dobava in montaža tipske TP, kot npr.: tip TEN 2 SF/24 (IMP TEN Telekom) tlorisne velikosti 1700x2000, izdelana iz </t>
    </r>
    <r>
      <rPr>
        <sz val="10"/>
        <rFont val="Arial CE"/>
        <family val="0"/>
      </rPr>
      <t>AlMg pločevine deb.3-4 mm in barvana z RAL 7035, po priloženi shemi s sledečimi elementi:</t>
    </r>
    <r>
      <rPr>
        <sz val="10"/>
        <rFont val="Arial CE"/>
        <family val="0"/>
      </rPr>
      <t xml:space="preserve">
</t>
    </r>
  </si>
  <si>
    <t xml:space="preserve">Merilni center MC-750 </t>
  </si>
  <si>
    <t>OPOMBA: 
Pred naročilom TP naj izvajalec s proizvajalcem TP prouči možnost namestitve obstoječega transformatorja v predvideno TP.</t>
  </si>
  <si>
    <t xml:space="preserve">Kabelski kotni adapter Raychem, RICS ( za priklop kabla na vodno celico ) z možnostjo prilkjučitve prenapetostnih odvodnikov,  </t>
  </si>
  <si>
    <t>Dobava in montaža prenapetostnih odvodnikov RDA 21 (Raychem)</t>
  </si>
  <si>
    <t>Strojni izkop jame dimenzij 2,2 x 2,2 x 2,0 m za izdelavo jaška v terenu III. do IV. ktg., odvoz odvečnega materiala na deponijo (9,68 m3 x 1) do 7 km s predajo evidenčnih listov pooblaščenega upraljavca deponije</t>
  </si>
  <si>
    <t>Izdelava kabelskih jaškov 1,2 x 1,2 m, globine 1,2 m z dvojnim LTŽ pokrovom ustrezne nosilnosti z demontažno prečko in napisom ELEKTRIKA</t>
  </si>
  <si>
    <t>Priključitev obstoječega črpališča na predvideno TP</t>
  </si>
  <si>
    <t>Nepredvidena dela z vpisom v gradbene knjige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</si>
</sst>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I_T"/>
    <numFmt numFmtId="173" formatCode="#,##0.00\ [$€-1]"/>
    <numFmt numFmtId="174" formatCode="#,##0.0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 CE"/>
      <family val="1"/>
    </font>
    <font>
      <b/>
      <sz val="11"/>
      <name val="Arial CE"/>
      <family val="2"/>
    </font>
    <font>
      <i/>
      <sz val="10"/>
      <name val="Times New Roman CE"/>
      <family val="1"/>
    </font>
    <font>
      <sz val="9"/>
      <color indexed="10"/>
      <name val="Arial CE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justify" vertical="top" wrapText="1"/>
    </xf>
    <xf numFmtId="0" fontId="0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4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left" vertical="top" wrapText="1"/>
    </xf>
    <xf numFmtId="0" fontId="0" fillId="0" borderId="12" xfId="0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172" fontId="0" fillId="0" borderId="1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/>
    </xf>
    <xf numFmtId="0" fontId="14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justify"/>
    </xf>
    <xf numFmtId="0" fontId="20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horizontal="justify"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9" fontId="1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justify"/>
    </xf>
    <xf numFmtId="9" fontId="16" fillId="0" borderId="0" xfId="0" applyNumberFormat="1" applyFont="1" applyBorder="1" applyAlignment="1">
      <alignment horizontal="justify" vertical="top"/>
    </xf>
    <xf numFmtId="49" fontId="0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vertical="top" wrapText="1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justify"/>
    </xf>
    <xf numFmtId="16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8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vertical="top"/>
    </xf>
    <xf numFmtId="173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2" fontId="0" fillId="0" borderId="0" xfId="0" applyNumberFormat="1" applyFont="1" applyFill="1" applyAlignment="1">
      <alignment horizontal="right"/>
    </xf>
    <xf numFmtId="0" fontId="6" fillId="0" borderId="0" xfId="0" applyFont="1" applyAlignment="1">
      <alignment vertical="top"/>
    </xf>
    <xf numFmtId="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4" fontId="14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justify" vertical="top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9" fontId="0" fillId="0" borderId="0" xfId="0" applyNumberFormat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174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vertical="top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itrij_h\BlokPrva&#269;na\ACAD\PGD-PZI\Poslovni%20prostori\Hotel%20Cerkno\P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vetilna_telesa"/>
      <sheetName val="Vodovni_material"/>
      <sheetName val="Stikalni_bloki"/>
      <sheetName val="Telefon"/>
      <sheetName val="Ozvocenje"/>
      <sheetName val="Pozar"/>
      <sheetName val="RTV"/>
      <sheetName val="Strelovod"/>
    </sheetNames>
    <sheetDataSet>
      <sheetData sheetId="0">
        <row r="40">
          <cell r="D40">
            <v>1.0549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4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8.875" style="58" customWidth="1"/>
    <col min="2" max="2" width="37.375" style="57" customWidth="1"/>
    <col min="3" max="3" width="24.125" style="58" customWidth="1"/>
    <col min="4" max="4" width="12.625" style="58" customWidth="1"/>
    <col min="5" max="16384" width="9.125" style="58" customWidth="1"/>
  </cols>
  <sheetData>
    <row r="1" spans="1:3" ht="15.75">
      <c r="A1" s="103" t="s">
        <v>47</v>
      </c>
      <c r="B1" s="102"/>
      <c r="C1" s="104"/>
    </row>
    <row r="2" spans="1:3" ht="12.75">
      <c r="A2" s="104"/>
      <c r="B2" s="102"/>
      <c r="C2" s="104"/>
    </row>
    <row r="3" spans="1:4" s="62" customFormat="1" ht="12.75">
      <c r="A3" s="105"/>
      <c r="B3" s="101"/>
      <c r="C3" s="106"/>
      <c r="D3" s="61"/>
    </row>
    <row r="4" spans="1:6" ht="15">
      <c r="A4" s="107"/>
      <c r="B4" s="108" t="s">
        <v>0</v>
      </c>
      <c r="C4" s="109"/>
      <c r="D4" s="64"/>
      <c r="E4" s="64"/>
      <c r="F4" s="64"/>
    </row>
    <row r="5" spans="1:4" s="62" customFormat="1" ht="13.5" customHeight="1">
      <c r="A5" s="110"/>
      <c r="B5" s="101"/>
      <c r="C5" s="106"/>
      <c r="D5" s="61"/>
    </row>
    <row r="6" spans="1:4" s="122" customFormat="1" ht="12.75">
      <c r="A6" s="111" t="s">
        <v>48</v>
      </c>
      <c r="B6" s="30" t="s">
        <v>52</v>
      </c>
      <c r="C6" s="112">
        <f>Gradbena_dela!I26</f>
        <v>0</v>
      </c>
      <c r="D6" s="102" t="s">
        <v>17</v>
      </c>
    </row>
    <row r="7" spans="1:4" s="122" customFormat="1" ht="7.5" customHeight="1">
      <c r="A7" s="111"/>
      <c r="B7" s="113"/>
      <c r="C7" s="114"/>
      <c r="D7" s="125"/>
    </row>
    <row r="8" spans="1:4" s="122" customFormat="1" ht="12.75">
      <c r="A8" s="111" t="s">
        <v>49</v>
      </c>
      <c r="B8" s="113" t="s">
        <v>53</v>
      </c>
      <c r="C8" s="112">
        <f>Elektromontažna_dela!I42</f>
        <v>0</v>
      </c>
      <c r="D8" s="102" t="s">
        <v>17</v>
      </c>
    </row>
    <row r="9" spans="1:4" s="122" customFormat="1" ht="7.5" customHeight="1">
      <c r="A9" s="111"/>
      <c r="B9" s="113"/>
      <c r="C9" s="114"/>
      <c r="D9" s="125"/>
    </row>
    <row r="10" spans="1:4" s="122" customFormat="1" ht="12.75">
      <c r="A10" s="111" t="s">
        <v>50</v>
      </c>
      <c r="B10" s="113" t="s">
        <v>27</v>
      </c>
      <c r="C10" s="112">
        <f>Ostalo!I13</f>
        <v>0</v>
      </c>
      <c r="D10" s="102" t="s">
        <v>17</v>
      </c>
    </row>
    <row r="11" spans="1:4" s="43" customFormat="1" ht="12.75">
      <c r="A11" s="115"/>
      <c r="B11" s="115"/>
      <c r="C11" s="46"/>
      <c r="D11" s="66"/>
    </row>
    <row r="12" spans="1:4" s="43" customFormat="1" ht="12.75">
      <c r="A12" s="116"/>
      <c r="B12" s="116"/>
      <c r="C12" s="117"/>
      <c r="D12" s="68"/>
    </row>
    <row r="13" spans="1:6" ht="15">
      <c r="A13" s="107"/>
      <c r="B13" s="118" t="s">
        <v>1</v>
      </c>
      <c r="C13" s="119">
        <f>SUM(C6:C10)</f>
        <v>0</v>
      </c>
      <c r="D13" s="69" t="s">
        <v>17</v>
      </c>
      <c r="E13" s="43"/>
      <c r="F13" s="64"/>
    </row>
    <row r="14" spans="1:6" ht="7.5" customHeight="1">
      <c r="A14" s="120"/>
      <c r="B14" s="118"/>
      <c r="C14" s="119"/>
      <c r="D14" s="69"/>
      <c r="F14" s="64"/>
    </row>
    <row r="15" spans="1:6" ht="15">
      <c r="A15" s="120"/>
      <c r="B15" s="121" t="s">
        <v>2</v>
      </c>
      <c r="C15" s="117">
        <f>C13*0.2</f>
        <v>0</v>
      </c>
      <c r="D15" s="57" t="s">
        <v>17</v>
      </c>
      <c r="F15" s="64"/>
    </row>
    <row r="16" spans="1:6" s="64" customFormat="1" ht="7.5" customHeight="1">
      <c r="A16" s="102"/>
      <c r="B16" s="108"/>
      <c r="C16" s="124"/>
      <c r="D16" s="63"/>
      <c r="F16" s="68"/>
    </row>
    <row r="17" spans="1:6" s="64" customFormat="1" ht="14.25">
      <c r="A17" s="102"/>
      <c r="B17" s="118" t="s">
        <v>3</v>
      </c>
      <c r="C17" s="119">
        <f>SUM(C13:C15)</f>
        <v>0</v>
      </c>
      <c r="D17" s="69" t="s">
        <v>17</v>
      </c>
      <c r="F17" s="68"/>
    </row>
    <row r="18" spans="1:6" s="64" customFormat="1" ht="14.25">
      <c r="A18" s="57"/>
      <c r="B18" s="68"/>
      <c r="C18" s="67"/>
      <c r="D18" s="57"/>
      <c r="E18" s="68"/>
      <c r="F18" s="68"/>
    </row>
    <row r="19" spans="1:6" s="64" customFormat="1" ht="14.25">
      <c r="A19" s="57"/>
      <c r="B19" s="68"/>
      <c r="C19" s="67"/>
      <c r="D19" s="57"/>
      <c r="E19" s="68"/>
      <c r="F19" s="68"/>
    </row>
    <row r="20" spans="1:6" s="64" customFormat="1" ht="14.25">
      <c r="A20" s="57"/>
      <c r="B20" s="65"/>
      <c r="C20" s="67"/>
      <c r="D20" s="57"/>
      <c r="E20" s="68"/>
      <c r="F20" s="71"/>
    </row>
    <row r="21" spans="1:6" s="64" customFormat="1" ht="14.25">
      <c r="A21" s="57"/>
      <c r="B21" s="65"/>
      <c r="C21" s="67"/>
      <c r="D21" s="57"/>
      <c r="E21" s="68"/>
      <c r="F21" s="71"/>
    </row>
    <row r="22" spans="1:6" s="64" customFormat="1" ht="14.25">
      <c r="A22" s="57"/>
      <c r="B22" s="65"/>
      <c r="C22" s="67"/>
      <c r="D22" s="57"/>
      <c r="E22" s="68"/>
      <c r="F22" s="71"/>
    </row>
    <row r="23" spans="1:6" ht="14.25">
      <c r="A23" s="64"/>
      <c r="B23" s="64"/>
      <c r="C23" s="70"/>
      <c r="D23" s="69"/>
      <c r="E23" s="64"/>
      <c r="F23" s="64"/>
    </row>
    <row r="24" ht="12.75"/>
    <row r="25" spans="1:4" s="43" customFormat="1" ht="12.75">
      <c r="A25" s="72"/>
      <c r="B25" s="60"/>
      <c r="C25" s="73"/>
      <c r="D25" s="73"/>
    </row>
    <row r="26" spans="1:4" s="43" customFormat="1" ht="12.75">
      <c r="A26" s="72"/>
      <c r="B26" s="60"/>
      <c r="C26" s="73"/>
      <c r="D26" s="73"/>
    </row>
    <row r="27" spans="1:4" s="43" customFormat="1" ht="12.75">
      <c r="A27" s="74"/>
      <c r="B27" s="60"/>
      <c r="C27" s="73"/>
      <c r="D27" s="73"/>
    </row>
    <row r="28" spans="1:4" s="43" customFormat="1" ht="12.75">
      <c r="A28" s="74"/>
      <c r="B28" s="60"/>
      <c r="C28" s="73"/>
      <c r="D28" s="73"/>
    </row>
    <row r="29" spans="1:4" s="43" customFormat="1" ht="12.75">
      <c r="A29" s="72"/>
      <c r="B29" s="60"/>
      <c r="C29" s="73"/>
      <c r="D29" s="73"/>
    </row>
    <row r="30" spans="1:4" s="43" customFormat="1" ht="12.75">
      <c r="A30" s="72"/>
      <c r="B30" s="60"/>
      <c r="C30" s="73"/>
      <c r="D30" s="73"/>
    </row>
    <row r="31" spans="1:4" s="43" customFormat="1" ht="12.75">
      <c r="A31" s="72"/>
      <c r="B31" s="60"/>
      <c r="C31" s="73"/>
      <c r="D31" s="73"/>
    </row>
    <row r="32" spans="1:4" s="43" customFormat="1" ht="12.75">
      <c r="A32" s="72"/>
      <c r="B32" s="60"/>
      <c r="C32" s="73"/>
      <c r="D32" s="73"/>
    </row>
    <row r="33" spans="1:4" s="43" customFormat="1" ht="12.75">
      <c r="A33" s="72"/>
      <c r="B33" s="60"/>
      <c r="C33" s="73"/>
      <c r="D33" s="73"/>
    </row>
    <row r="34" spans="1:4" s="43" customFormat="1" ht="12.75">
      <c r="A34" s="72"/>
      <c r="B34" s="75"/>
      <c r="C34" s="73"/>
      <c r="D34" s="73"/>
    </row>
    <row r="35" spans="1:4" s="43" customFormat="1" ht="12.75">
      <c r="A35" s="72"/>
      <c r="B35" s="60"/>
      <c r="C35" s="73"/>
      <c r="D35" s="73"/>
    </row>
    <row r="36" spans="1:4" s="43" customFormat="1" ht="12.75">
      <c r="A36" s="74"/>
      <c r="B36" s="60"/>
      <c r="C36" s="73"/>
      <c r="D36" s="73"/>
    </row>
    <row r="37" spans="1:4" s="43" customFormat="1" ht="12.75">
      <c r="A37" s="74"/>
      <c r="B37" s="60"/>
      <c r="C37" s="73"/>
      <c r="D37" s="73"/>
    </row>
    <row r="38" spans="1:4" s="43" customFormat="1" ht="12.75">
      <c r="A38" s="72"/>
      <c r="B38" s="60"/>
      <c r="C38" s="73"/>
      <c r="D38" s="73"/>
    </row>
    <row r="39" spans="1:4" s="43" customFormat="1" ht="12.75">
      <c r="A39" s="72"/>
      <c r="B39" s="60"/>
      <c r="C39" s="73"/>
      <c r="D39" s="73"/>
    </row>
    <row r="40" spans="1:4" s="43" customFormat="1" ht="12.75">
      <c r="A40" s="74"/>
      <c r="B40" s="60"/>
      <c r="C40" s="73"/>
      <c r="D40" s="73"/>
    </row>
    <row r="41" spans="1:4" s="43" customFormat="1" ht="12.75">
      <c r="A41" s="74"/>
      <c r="B41" s="60"/>
      <c r="C41" s="73"/>
      <c r="D41" s="73"/>
    </row>
    <row r="42" spans="1:4" s="43" customFormat="1" ht="12.75">
      <c r="A42" s="72"/>
      <c r="B42" s="60"/>
      <c r="C42" s="73"/>
      <c r="D42" s="73"/>
    </row>
    <row r="43" spans="1:4" s="43" customFormat="1" ht="12.75">
      <c r="A43" s="72"/>
      <c r="B43" s="60"/>
      <c r="C43" s="73"/>
      <c r="D43" s="73"/>
    </row>
    <row r="44" spans="1:4" s="43" customFormat="1" ht="12.75">
      <c r="A44" s="74"/>
      <c r="B44" s="60"/>
      <c r="C44" s="73"/>
      <c r="D44" s="73"/>
    </row>
    <row r="45" spans="1:4" s="43" customFormat="1" ht="12.75">
      <c r="A45" s="74"/>
      <c r="B45" s="60"/>
      <c r="C45" s="73"/>
      <c r="D45" s="73"/>
    </row>
    <row r="46" spans="1:4" s="43" customFormat="1" ht="12.75">
      <c r="A46" s="74"/>
      <c r="B46" s="60"/>
      <c r="C46" s="73"/>
      <c r="D46" s="73"/>
    </row>
    <row r="47" spans="1:4" s="43" customFormat="1" ht="12.75">
      <c r="A47" s="72"/>
      <c r="B47" s="60"/>
      <c r="C47" s="73"/>
      <c r="D47" s="73"/>
    </row>
    <row r="48" spans="1:4" s="43" customFormat="1" ht="12.75">
      <c r="A48" s="72"/>
      <c r="B48" s="60"/>
      <c r="C48" s="73"/>
      <c r="D48" s="73"/>
    </row>
    <row r="49" spans="1:4" s="43" customFormat="1" ht="12.75">
      <c r="A49" s="74"/>
      <c r="B49" s="60"/>
      <c r="C49" s="73"/>
      <c r="D49" s="73"/>
    </row>
    <row r="50" spans="1:4" s="43" customFormat="1" ht="12.75">
      <c r="A50" s="74"/>
      <c r="B50" s="60"/>
      <c r="C50" s="73"/>
      <c r="D50" s="73"/>
    </row>
    <row r="51" spans="1:4" s="43" customFormat="1" ht="12.75">
      <c r="A51" s="72"/>
      <c r="B51" s="60"/>
      <c r="C51" s="73"/>
      <c r="D51" s="73"/>
    </row>
    <row r="52" spans="1:4" s="43" customFormat="1" ht="12.75">
      <c r="A52" s="72"/>
      <c r="B52" s="60"/>
      <c r="C52" s="73"/>
      <c r="D52" s="73"/>
    </row>
    <row r="53" spans="1:4" s="43" customFormat="1" ht="12.75">
      <c r="A53" s="72"/>
      <c r="B53" s="75"/>
      <c r="C53" s="73"/>
      <c r="D53" s="73"/>
    </row>
    <row r="54" spans="1:4" s="43" customFormat="1" ht="12.75">
      <c r="A54" s="72"/>
      <c r="B54" s="60"/>
      <c r="C54" s="73"/>
      <c r="D54" s="73"/>
    </row>
    <row r="55" spans="1:4" s="43" customFormat="1" ht="12.75">
      <c r="A55" s="72"/>
      <c r="B55" s="75"/>
      <c r="C55" s="73"/>
      <c r="D55" s="73"/>
    </row>
    <row r="56" spans="1:4" s="43" customFormat="1" ht="12.75">
      <c r="A56" s="72"/>
      <c r="B56" s="60"/>
      <c r="C56" s="73"/>
      <c r="D56" s="73"/>
    </row>
    <row r="57" spans="1:4" s="43" customFormat="1" ht="12.75">
      <c r="A57" s="72"/>
      <c r="B57" s="75"/>
      <c r="C57" s="73"/>
      <c r="D57" s="73"/>
    </row>
    <row r="58" spans="1:4" s="43" customFormat="1" ht="12.75">
      <c r="A58" s="72"/>
      <c r="B58" s="60"/>
      <c r="C58" s="73"/>
      <c r="D58" s="73"/>
    </row>
    <row r="59" spans="1:5" s="43" customFormat="1" ht="12.75">
      <c r="A59" s="76"/>
      <c r="B59" s="77"/>
      <c r="C59" s="78"/>
      <c r="D59" s="78"/>
      <c r="E59" s="79"/>
    </row>
    <row r="60" spans="1:5" s="79" customFormat="1" ht="12.75">
      <c r="A60" s="72"/>
      <c r="B60" s="60"/>
      <c r="C60" s="73"/>
      <c r="D60" s="73"/>
      <c r="E60" s="43"/>
    </row>
    <row r="61" spans="1:4" s="43" customFormat="1" ht="12.75">
      <c r="A61" s="72"/>
      <c r="B61" s="60"/>
      <c r="C61" s="73"/>
      <c r="D61" s="73"/>
    </row>
    <row r="62" spans="1:4" s="43" customFormat="1" ht="12.75">
      <c r="A62" s="72"/>
      <c r="B62" s="60"/>
      <c r="C62" s="73"/>
      <c r="D62" s="73"/>
    </row>
    <row r="63" spans="1:4" s="43" customFormat="1" ht="12.75">
      <c r="A63" s="72"/>
      <c r="B63" s="60"/>
      <c r="C63" s="73"/>
      <c r="D63" s="73"/>
    </row>
    <row r="64" spans="1:4" s="43" customFormat="1" ht="12.75">
      <c r="A64" s="72"/>
      <c r="B64" s="60"/>
      <c r="C64" s="73"/>
      <c r="D64" s="73"/>
    </row>
    <row r="65" spans="1:4" s="43" customFormat="1" ht="12.75">
      <c r="A65" s="72"/>
      <c r="B65" s="60"/>
      <c r="C65" s="73"/>
      <c r="D65" s="73"/>
    </row>
    <row r="66" spans="1:4" s="43" customFormat="1" ht="12.75">
      <c r="A66" s="72"/>
      <c r="B66" s="60"/>
      <c r="C66" s="73"/>
      <c r="D66" s="73"/>
    </row>
    <row r="67" spans="1:4" s="43" customFormat="1" ht="12.75">
      <c r="A67" s="72"/>
      <c r="B67" s="60"/>
      <c r="C67" s="73"/>
      <c r="D67" s="73"/>
    </row>
    <row r="68" spans="1:4" s="43" customFormat="1" ht="12.75">
      <c r="A68" s="72"/>
      <c r="B68" s="60"/>
      <c r="C68" s="73"/>
      <c r="D68" s="73"/>
    </row>
    <row r="69" spans="1:4" s="43" customFormat="1" ht="12.75">
      <c r="A69" s="72"/>
      <c r="B69" s="60"/>
      <c r="C69" s="73"/>
      <c r="D69" s="73"/>
    </row>
    <row r="70" spans="1:4" s="43" customFormat="1" ht="12.75">
      <c r="A70" s="72"/>
      <c r="B70" s="60"/>
      <c r="C70" s="73"/>
      <c r="D70" s="73"/>
    </row>
    <row r="71" spans="1:4" s="43" customFormat="1" ht="12.75">
      <c r="A71" s="72"/>
      <c r="B71" s="60"/>
      <c r="C71" s="73"/>
      <c r="D71" s="73"/>
    </row>
    <row r="72" spans="1:4" s="43" customFormat="1" ht="12.75">
      <c r="A72" s="72"/>
      <c r="B72" s="60"/>
      <c r="C72" s="73"/>
      <c r="D72" s="73"/>
    </row>
    <row r="73" spans="1:4" s="43" customFormat="1" ht="12.75">
      <c r="A73" s="72"/>
      <c r="B73" s="60"/>
      <c r="C73" s="73"/>
      <c r="D73" s="73"/>
    </row>
    <row r="74" spans="1:4" s="43" customFormat="1" ht="12.75">
      <c r="A74" s="72"/>
      <c r="B74" s="60"/>
      <c r="C74" s="73"/>
      <c r="D74" s="73"/>
    </row>
    <row r="75" spans="1:4" s="43" customFormat="1" ht="12.75">
      <c r="A75" s="72"/>
      <c r="B75" s="75"/>
      <c r="C75" s="73"/>
      <c r="D75" s="73"/>
    </row>
    <row r="76" spans="1:4" s="43" customFormat="1" ht="12.75">
      <c r="A76" s="72"/>
      <c r="B76" s="60"/>
      <c r="C76" s="73"/>
      <c r="D76" s="73"/>
    </row>
    <row r="77" spans="1:4" s="43" customFormat="1" ht="12.75">
      <c r="A77" s="72"/>
      <c r="B77" s="60"/>
      <c r="C77" s="73"/>
      <c r="D77" s="73"/>
    </row>
    <row r="78" spans="1:4" s="43" customFormat="1" ht="12.75">
      <c r="A78" s="72"/>
      <c r="B78" s="75"/>
      <c r="C78" s="73"/>
      <c r="D78" s="73"/>
    </row>
    <row r="79" spans="1:4" s="43" customFormat="1" ht="12.75">
      <c r="A79" s="72"/>
      <c r="B79" s="75"/>
      <c r="C79" s="73"/>
      <c r="D79" s="73"/>
    </row>
    <row r="80" spans="1:4" s="43" customFormat="1" ht="12.75">
      <c r="A80" s="72"/>
      <c r="B80" s="75"/>
      <c r="C80" s="73"/>
      <c r="D80" s="73"/>
    </row>
    <row r="81" spans="1:4" s="43" customFormat="1" ht="12.75">
      <c r="A81" s="72"/>
      <c r="B81" s="75"/>
      <c r="C81" s="73"/>
      <c r="D81" s="73"/>
    </row>
    <row r="82" spans="1:4" s="43" customFormat="1" ht="12.75">
      <c r="A82" s="72"/>
      <c r="B82" s="75"/>
      <c r="C82" s="73"/>
      <c r="D82" s="73"/>
    </row>
    <row r="83" spans="1:4" s="43" customFormat="1" ht="12.75">
      <c r="A83" s="59"/>
      <c r="B83" s="75"/>
      <c r="C83" s="80"/>
      <c r="D83" s="81"/>
    </row>
    <row r="84" spans="1:4" s="43" customFormat="1" ht="12.75">
      <c r="A84" s="72"/>
      <c r="B84" s="75"/>
      <c r="C84" s="73"/>
      <c r="D84" s="73"/>
    </row>
    <row r="85" spans="1:4" s="43" customFormat="1" ht="12.75">
      <c r="A85" s="59"/>
      <c r="B85" s="75"/>
      <c r="C85" s="81"/>
      <c r="D85" s="81"/>
    </row>
    <row r="86" spans="1:4" s="43" customFormat="1" ht="12.75">
      <c r="A86" s="72"/>
      <c r="B86" s="75"/>
      <c r="C86" s="73"/>
      <c r="D86" s="73"/>
    </row>
    <row r="87" spans="1:4" s="43" customFormat="1" ht="12.75">
      <c r="A87" s="72"/>
      <c r="B87" s="75"/>
      <c r="C87" s="73"/>
      <c r="D87" s="73"/>
    </row>
    <row r="88" spans="1:4" s="43" customFormat="1" ht="12.75">
      <c r="A88" s="72"/>
      <c r="B88" s="75"/>
      <c r="C88" s="73"/>
      <c r="D88" s="73"/>
    </row>
    <row r="89" spans="1:4" s="43" customFormat="1" ht="12.75">
      <c r="A89" s="74"/>
      <c r="B89" s="57"/>
      <c r="C89" s="81"/>
      <c r="D89" s="81"/>
    </row>
    <row r="90" spans="1:4" s="43" customFormat="1" ht="12.75">
      <c r="A90" s="72"/>
      <c r="B90" s="75"/>
      <c r="C90" s="73"/>
      <c r="D90" s="73"/>
    </row>
    <row r="91" spans="1:4" s="43" customFormat="1" ht="12.75">
      <c r="A91" s="59"/>
      <c r="B91" s="75"/>
      <c r="C91" s="81"/>
      <c r="D91" s="81"/>
    </row>
    <row r="92" spans="1:4" s="43" customFormat="1" ht="12.75">
      <c r="A92" s="72"/>
      <c r="B92" s="75"/>
      <c r="C92" s="73"/>
      <c r="D92" s="73"/>
    </row>
    <row r="93" spans="1:4" s="43" customFormat="1" ht="12.75">
      <c r="A93" s="72"/>
      <c r="B93" s="75"/>
      <c r="C93" s="73"/>
      <c r="D93" s="73"/>
    </row>
    <row r="94" spans="1:4" s="43" customFormat="1" ht="12.75">
      <c r="A94" s="72"/>
      <c r="B94" s="75"/>
      <c r="C94" s="73"/>
      <c r="D94" s="73"/>
    </row>
    <row r="95" spans="1:4" s="43" customFormat="1" ht="12.75">
      <c r="A95" s="72"/>
      <c r="B95" s="75"/>
      <c r="C95" s="73"/>
      <c r="D95" s="73"/>
    </row>
    <row r="96" spans="1:4" s="43" customFormat="1" ht="12.75">
      <c r="A96" s="72"/>
      <c r="B96" s="60"/>
      <c r="C96" s="73"/>
      <c r="D96" s="82"/>
    </row>
    <row r="97" spans="1:4" s="43" customFormat="1" ht="12.75">
      <c r="A97" s="72"/>
      <c r="B97" s="75"/>
      <c r="C97" s="73"/>
      <c r="D97" s="73"/>
    </row>
    <row r="98" spans="1:4" s="43" customFormat="1" ht="12.75">
      <c r="A98" s="72"/>
      <c r="B98" s="60"/>
      <c r="C98" s="73"/>
      <c r="D98" s="82"/>
    </row>
    <row r="99" spans="1:4" s="43" customFormat="1" ht="12.75">
      <c r="A99" s="72"/>
      <c r="B99" s="75"/>
      <c r="C99" s="73"/>
      <c r="D99" s="82"/>
    </row>
    <row r="100" spans="1:4" s="43" customFormat="1" ht="12.75">
      <c r="A100" s="72"/>
      <c r="B100" s="83"/>
      <c r="C100" s="73"/>
      <c r="D100" s="82"/>
    </row>
    <row r="101" spans="1:4" s="43" customFormat="1" ht="12.75">
      <c r="A101" s="72"/>
      <c r="B101" s="75"/>
      <c r="C101" s="73"/>
      <c r="D101" s="82"/>
    </row>
    <row r="102" spans="1:4" s="43" customFormat="1" ht="12.75" customHeight="1">
      <c r="A102" s="59"/>
      <c r="B102" s="84"/>
      <c r="C102" s="85"/>
      <c r="D102" s="86"/>
    </row>
    <row r="103" spans="1:4" s="43" customFormat="1" ht="12.75" customHeight="1">
      <c r="A103" s="87"/>
      <c r="B103" s="88"/>
      <c r="C103" s="88"/>
      <c r="D103" s="89"/>
    </row>
    <row r="104" spans="1:4" s="43" customFormat="1" ht="12">
      <c r="A104" s="59"/>
      <c r="B104" s="84"/>
      <c r="C104" s="85"/>
      <c r="D104" s="86"/>
    </row>
    <row r="105" spans="1:4" s="43" customFormat="1" ht="12.75">
      <c r="A105" s="87"/>
      <c r="B105" s="88"/>
      <c r="C105" s="88"/>
      <c r="D105" s="89"/>
    </row>
    <row r="106" spans="1:4" s="43" customFormat="1" ht="12">
      <c r="A106" s="74"/>
      <c r="B106" s="74"/>
      <c r="C106" s="62"/>
      <c r="D106" s="62"/>
    </row>
    <row r="107" spans="1:4" s="43" customFormat="1" ht="12">
      <c r="A107" s="74"/>
      <c r="B107" s="74"/>
      <c r="C107" s="62"/>
      <c r="D107" s="62"/>
    </row>
    <row r="108" spans="1:4" ht="12.75">
      <c r="A108" s="57"/>
      <c r="C108" s="62"/>
      <c r="D108" s="62"/>
    </row>
    <row r="109" spans="1:4" ht="12.75">
      <c r="A109" s="57"/>
      <c r="C109" s="62"/>
      <c r="D109" s="62"/>
    </row>
    <row r="110" spans="1:4" ht="12.75">
      <c r="A110" s="57"/>
      <c r="C110" s="62"/>
      <c r="D110" s="62"/>
    </row>
    <row r="111" spans="1:4" ht="12.75">
      <c r="A111" s="57"/>
      <c r="C111" s="62"/>
      <c r="D111" s="62"/>
    </row>
    <row r="112" spans="1:4" ht="12.75">
      <c r="A112" s="57"/>
      <c r="C112" s="62"/>
      <c r="D112" s="62"/>
    </row>
    <row r="113" spans="1:4" ht="12.75">
      <c r="A113" s="57"/>
      <c r="C113" s="62"/>
      <c r="D113" s="62"/>
    </row>
    <row r="114" spans="1:4" ht="12.75">
      <c r="A114" s="57"/>
      <c r="C114" s="62"/>
      <c r="D114" s="62"/>
    </row>
    <row r="115" spans="1:4" ht="12.75">
      <c r="A115" s="57"/>
      <c r="C115" s="62"/>
      <c r="D115" s="62"/>
    </row>
    <row r="116" spans="1:3" ht="12.75">
      <c r="A116" s="57"/>
      <c r="C116" s="62"/>
    </row>
    <row r="117" spans="1:3" ht="12.75">
      <c r="A117" s="57"/>
      <c r="C117" s="62"/>
    </row>
    <row r="118" spans="1:3" ht="12.75">
      <c r="A118" s="57"/>
      <c r="C118" s="62"/>
    </row>
    <row r="119" spans="1:3" ht="12.75">
      <c r="A119" s="57"/>
      <c r="C119" s="62"/>
    </row>
    <row r="120" spans="1:3" ht="12.75">
      <c r="A120" s="57"/>
      <c r="C120" s="62"/>
    </row>
    <row r="121" ht="12.75">
      <c r="C121" s="62"/>
    </row>
    <row r="122" ht="12.75">
      <c r="C122" s="62"/>
    </row>
    <row r="123" ht="12.75">
      <c r="C123" s="62"/>
    </row>
    <row r="124" ht="12.75">
      <c r="C124" s="62"/>
    </row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&amp;R5/&amp;P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795"/>
  <sheetViews>
    <sheetView view="pageBreakPreview" zoomScaleSheetLayoutView="100" zoomScalePageLayoutView="175" workbookViewId="0" topLeftCell="A1">
      <selection activeCell="G32" sqref="G32"/>
    </sheetView>
  </sheetViews>
  <sheetFormatPr defaultColWidth="9.00390625" defaultRowHeight="12.75"/>
  <cols>
    <col min="1" max="1" width="3.25390625" style="0" customWidth="1"/>
    <col min="2" max="2" width="36.75390625" style="31" customWidth="1"/>
    <col min="3" max="3" width="0.875" style="31" customWidth="1"/>
    <col min="4" max="4" width="6.125" style="0" customWidth="1"/>
    <col min="5" max="5" width="10.875" style="37" customWidth="1"/>
    <col min="6" max="6" width="11.875" style="0" customWidth="1"/>
    <col min="7" max="7" width="14.25390625" style="0" customWidth="1"/>
    <col min="8" max="8" width="11.875" style="0" customWidth="1"/>
    <col min="9" max="9" width="14.25390625" style="0" customWidth="1"/>
  </cols>
  <sheetData>
    <row r="1" spans="1:9" ht="14.25">
      <c r="A1" s="1" t="s">
        <v>55</v>
      </c>
      <c r="B1" s="28"/>
      <c r="C1" s="28"/>
      <c r="D1" s="3"/>
      <c r="E1" s="33"/>
      <c r="F1" s="3"/>
      <c r="G1" s="4"/>
      <c r="H1" s="5"/>
      <c r="I1" s="5"/>
    </row>
    <row r="2" spans="1:9" ht="14.25">
      <c r="A2" s="1"/>
      <c r="B2" s="28"/>
      <c r="C2" s="28"/>
      <c r="D2" s="3"/>
      <c r="E2" s="33"/>
      <c r="F2" s="3"/>
      <c r="G2" s="4"/>
      <c r="H2" s="5"/>
      <c r="I2" s="5"/>
    </row>
    <row r="3" spans="1:9" s="144" customFormat="1" ht="12.75">
      <c r="A3" s="138" t="s">
        <v>18</v>
      </c>
      <c r="B3" s="139"/>
      <c r="C3" s="139"/>
      <c r="D3" s="140"/>
      <c r="E3" s="141"/>
      <c r="F3" s="142"/>
      <c r="G3" s="142"/>
      <c r="H3" s="142"/>
      <c r="I3" s="143"/>
    </row>
    <row r="4" spans="1:9" s="144" customFormat="1" ht="12.75">
      <c r="A4" s="138" t="s">
        <v>21</v>
      </c>
      <c r="B4" s="145"/>
      <c r="C4" s="145"/>
      <c r="D4" s="146"/>
      <c r="E4" s="147"/>
      <c r="F4" s="148"/>
      <c r="G4" s="148"/>
      <c r="H4" s="148"/>
      <c r="I4" s="149"/>
    </row>
    <row r="5" spans="1:9" ht="13.5" thickBot="1">
      <c r="A5" s="14"/>
      <c r="B5" s="29"/>
      <c r="C5" s="29"/>
      <c r="D5" s="17"/>
      <c r="E5" s="34"/>
      <c r="F5" s="17"/>
      <c r="G5" s="18"/>
      <c r="H5" s="13"/>
      <c r="I5" s="13"/>
    </row>
    <row r="6" spans="1:9" ht="12.75">
      <c r="A6" s="8" t="s">
        <v>9</v>
      </c>
      <c r="B6" s="32" t="s">
        <v>10</v>
      </c>
      <c r="C6" s="32"/>
      <c r="D6" s="11" t="s">
        <v>4</v>
      </c>
      <c r="E6" s="11" t="s">
        <v>5</v>
      </c>
      <c r="F6" s="11" t="s">
        <v>6</v>
      </c>
      <c r="G6" s="12" t="s">
        <v>7</v>
      </c>
      <c r="H6" s="11" t="s">
        <v>6</v>
      </c>
      <c r="I6" s="12" t="s">
        <v>7</v>
      </c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s="27" customFormat="1" ht="64.5" customHeight="1">
      <c r="A8" s="25">
        <v>1</v>
      </c>
      <c r="B8" s="30" t="s">
        <v>63</v>
      </c>
      <c r="C8" s="30"/>
      <c r="D8" s="165" t="s">
        <v>16</v>
      </c>
      <c r="E8" s="197">
        <v>9.68</v>
      </c>
      <c r="F8" s="26">
        <v>0</v>
      </c>
      <c r="G8" s="26">
        <f>E8*F8</f>
        <v>0</v>
      </c>
      <c r="H8" s="26"/>
      <c r="I8" s="26"/>
    </row>
    <row r="9" spans="1:9" s="27" customFormat="1" ht="12.75">
      <c r="A9" s="25"/>
      <c r="B9" s="30"/>
      <c r="C9" s="30"/>
      <c r="D9" s="165"/>
      <c r="E9" s="197"/>
      <c r="F9" s="26"/>
      <c r="G9" s="26"/>
      <c r="H9" s="26"/>
      <c r="I9" s="26"/>
    </row>
    <row r="10" spans="1:9" s="27" customFormat="1" ht="51">
      <c r="A10" s="25">
        <f>A8+1</f>
        <v>2</v>
      </c>
      <c r="B10" s="30" t="s">
        <v>64</v>
      </c>
      <c r="C10" s="30"/>
      <c r="D10" s="165" t="s">
        <v>8</v>
      </c>
      <c r="E10" s="22">
        <v>1</v>
      </c>
      <c r="F10" s="26">
        <v>0</v>
      </c>
      <c r="G10" s="26">
        <f>E10*F10</f>
        <v>0</v>
      </c>
      <c r="H10" s="26"/>
      <c r="I10" s="26"/>
    </row>
    <row r="11" spans="1:9" s="27" customFormat="1" ht="12.75">
      <c r="A11" s="25"/>
      <c r="B11" s="30"/>
      <c r="C11" s="30"/>
      <c r="D11" s="165"/>
      <c r="E11" s="197"/>
      <c r="F11" s="26"/>
      <c r="G11" s="26"/>
      <c r="H11" s="26"/>
      <c r="I11" s="26"/>
    </row>
    <row r="12" spans="1:12" s="27" customFormat="1" ht="38.25">
      <c r="A12" s="25">
        <f>A10+1</f>
        <v>3</v>
      </c>
      <c r="B12" s="184" t="s">
        <v>30</v>
      </c>
      <c r="C12" s="185"/>
      <c r="D12" s="160" t="s">
        <v>16</v>
      </c>
      <c r="E12" s="179">
        <v>14.76</v>
      </c>
      <c r="F12" s="179">
        <v>0</v>
      </c>
      <c r="G12" s="180">
        <f>E12*F12</f>
        <v>0</v>
      </c>
      <c r="H12" s="179"/>
      <c r="I12" s="180"/>
      <c r="L12" s="47"/>
    </row>
    <row r="13" spans="1:12" s="27" customFormat="1" ht="14.25">
      <c r="A13" s="176"/>
      <c r="B13" s="101"/>
      <c r="C13" s="183"/>
      <c r="D13" s="160"/>
      <c r="E13" s="50"/>
      <c r="F13" s="155"/>
      <c r="G13" s="154"/>
      <c r="H13" s="155"/>
      <c r="I13" s="154"/>
      <c r="L13" s="47"/>
    </row>
    <row r="14" spans="1:12" s="27" customFormat="1" ht="38.25">
      <c r="A14" s="25">
        <f>A12+1</f>
        <v>4</v>
      </c>
      <c r="B14" s="184" t="s">
        <v>31</v>
      </c>
      <c r="C14" s="185"/>
      <c r="D14" s="160" t="s">
        <v>16</v>
      </c>
      <c r="E14" s="166">
        <v>0.4</v>
      </c>
      <c r="F14" s="179">
        <v>0</v>
      </c>
      <c r="G14" s="180">
        <f>E14*F14</f>
        <v>0</v>
      </c>
      <c r="H14" s="179"/>
      <c r="I14" s="180"/>
      <c r="L14" s="47"/>
    </row>
    <row r="15" spans="1:12" s="27" customFormat="1" ht="14.25">
      <c r="A15" s="25"/>
      <c r="B15" s="101"/>
      <c r="C15" s="183"/>
      <c r="D15" s="160"/>
      <c r="E15" s="50"/>
      <c r="F15" s="155"/>
      <c r="G15" s="180"/>
      <c r="H15" s="155"/>
      <c r="I15" s="180"/>
      <c r="L15" s="47"/>
    </row>
    <row r="16" spans="1:12" s="27" customFormat="1" ht="25.5">
      <c r="A16" s="25">
        <f>A14+1</f>
        <v>5</v>
      </c>
      <c r="B16" s="184" t="s">
        <v>32</v>
      </c>
      <c r="C16" s="183"/>
      <c r="D16" s="160" t="s">
        <v>16</v>
      </c>
      <c r="E16" s="166">
        <v>0.4</v>
      </c>
      <c r="F16" s="179">
        <v>0</v>
      </c>
      <c r="G16" s="180">
        <f>E16*F16</f>
        <v>0</v>
      </c>
      <c r="H16" s="179"/>
      <c r="I16" s="180"/>
      <c r="L16" s="47"/>
    </row>
    <row r="17" spans="1:12" s="27" customFormat="1" ht="14.25">
      <c r="A17" s="176"/>
      <c r="B17" s="185"/>
      <c r="C17" s="183"/>
      <c r="D17" s="160"/>
      <c r="E17" s="50"/>
      <c r="F17" s="154"/>
      <c r="G17" s="180"/>
      <c r="H17" s="154"/>
      <c r="I17" s="180"/>
      <c r="L17" s="47"/>
    </row>
    <row r="18" spans="1:12" s="27" customFormat="1" ht="39.75" customHeight="1">
      <c r="A18" s="25">
        <f>A16+1</f>
        <v>6</v>
      </c>
      <c r="B18" s="170" t="s">
        <v>33</v>
      </c>
      <c r="C18" s="183"/>
      <c r="D18" s="160" t="s">
        <v>11</v>
      </c>
      <c r="E18" s="186">
        <v>50</v>
      </c>
      <c r="F18" s="187">
        <v>0</v>
      </c>
      <c r="G18" s="180">
        <f>E18*F18</f>
        <v>0</v>
      </c>
      <c r="H18" s="187"/>
      <c r="I18" s="180"/>
      <c r="L18" s="47"/>
    </row>
    <row r="19" spans="1:9" s="27" customFormat="1" ht="14.25">
      <c r="A19" s="176"/>
      <c r="B19" s="170"/>
      <c r="C19" s="183"/>
      <c r="D19" s="160"/>
      <c r="E19" s="186"/>
      <c r="F19" s="187"/>
      <c r="G19" s="180"/>
      <c r="H19" s="187"/>
      <c r="I19" s="180"/>
    </row>
    <row r="20" spans="1:12" s="27" customFormat="1" ht="25.5">
      <c r="A20" s="25">
        <f>A18+1</f>
        <v>7</v>
      </c>
      <c r="B20" s="170" t="s">
        <v>34</v>
      </c>
      <c r="C20" s="183"/>
      <c r="D20" s="160" t="s">
        <v>16</v>
      </c>
      <c r="E20" s="186">
        <v>10</v>
      </c>
      <c r="F20" s="187">
        <v>0</v>
      </c>
      <c r="G20" s="180">
        <f>E20*F20</f>
        <v>0</v>
      </c>
      <c r="H20" s="187"/>
      <c r="I20" s="180"/>
      <c r="L20" s="92"/>
    </row>
    <row r="21" spans="1:19" s="27" customFormat="1" ht="14.25">
      <c r="A21" s="176"/>
      <c r="B21" s="170" t="s">
        <v>35</v>
      </c>
      <c r="C21" s="183"/>
      <c r="D21" s="160"/>
      <c r="E21" s="186"/>
      <c r="F21" s="187"/>
      <c r="G21" s="180"/>
      <c r="H21" s="187"/>
      <c r="I21" s="180"/>
      <c r="L21" s="92"/>
      <c r="S21"/>
    </row>
    <row r="22" spans="1:13" s="27" customFormat="1" ht="12.75">
      <c r="A22" s="25">
        <f>A20+1</f>
        <v>8</v>
      </c>
      <c r="B22" s="135" t="s">
        <v>12</v>
      </c>
      <c r="C22" s="135"/>
      <c r="D22" s="159" t="s">
        <v>13</v>
      </c>
      <c r="E22" s="134">
        <v>3</v>
      </c>
      <c r="F22" s="26"/>
      <c r="G22" s="93">
        <f>E22/100*SUM(G8:G21)</f>
        <v>0</v>
      </c>
      <c r="H22" s="50"/>
      <c r="I22" s="50"/>
      <c r="J22" s="102"/>
      <c r="K22" s="102"/>
      <c r="L22" s="134"/>
      <c r="M22" s="102"/>
    </row>
    <row r="23" spans="1:13" s="27" customFormat="1" ht="12.75">
      <c r="A23" s="56"/>
      <c r="B23" s="135"/>
      <c r="C23" s="135"/>
      <c r="D23" s="159"/>
      <c r="E23" s="136"/>
      <c r="F23" s="26"/>
      <c r="G23" s="26"/>
      <c r="H23" s="50"/>
      <c r="I23" s="50"/>
      <c r="J23" s="102"/>
      <c r="K23" s="102"/>
      <c r="L23" s="136"/>
      <c r="M23" s="102"/>
    </row>
    <row r="24" spans="1:13" s="27" customFormat="1" ht="25.5">
      <c r="A24" s="25">
        <f>A22+1</f>
        <v>9</v>
      </c>
      <c r="B24" s="135" t="s">
        <v>14</v>
      </c>
      <c r="C24" s="135"/>
      <c r="D24" s="159" t="s">
        <v>13</v>
      </c>
      <c r="E24" s="134">
        <v>5</v>
      </c>
      <c r="F24" s="90"/>
      <c r="G24" s="26">
        <f>E24/100*SUM(G8:G21)</f>
        <v>0</v>
      </c>
      <c r="H24" s="50"/>
      <c r="I24" s="50"/>
      <c r="J24" s="102"/>
      <c r="K24" s="102"/>
      <c r="L24" s="134"/>
      <c r="M24" s="102"/>
    </row>
    <row r="25" spans="1:9" s="27" customFormat="1" ht="12.75">
      <c r="A25" s="126"/>
      <c r="B25" s="127"/>
      <c r="C25" s="127"/>
      <c r="D25" s="133"/>
      <c r="E25" s="128"/>
      <c r="F25" s="129"/>
      <c r="G25" s="129"/>
      <c r="H25" s="128"/>
      <c r="I25" s="128"/>
    </row>
    <row r="26" spans="1:9" s="27" customFormat="1" ht="15.75" thickBot="1">
      <c r="A26" s="38" t="s">
        <v>22</v>
      </c>
      <c r="B26" s="39"/>
      <c r="C26" s="39"/>
      <c r="D26" s="39"/>
      <c r="E26" s="39"/>
      <c r="F26" s="39"/>
      <c r="G26" s="40">
        <f>SUM(G8:G25)</f>
        <v>0</v>
      </c>
      <c r="H26" s="39"/>
      <c r="I26" s="137">
        <f>G26</f>
        <v>0</v>
      </c>
    </row>
    <row r="27" spans="1:9" s="27" customFormat="1" ht="15">
      <c r="A27" s="161"/>
      <c r="B27" s="162"/>
      <c r="C27" s="162"/>
      <c r="D27" s="162"/>
      <c r="E27" s="162"/>
      <c r="F27" s="162"/>
      <c r="G27" s="163"/>
      <c r="H27" s="162"/>
      <c r="I27" s="164"/>
    </row>
    <row r="28" spans="1:9" s="27" customFormat="1" ht="15">
      <c r="A28" s="161"/>
      <c r="B28" s="162"/>
      <c r="C28" s="162"/>
      <c r="D28" s="162"/>
      <c r="E28" s="162"/>
      <c r="F28" s="162"/>
      <c r="G28" s="163"/>
      <c r="H28" s="162"/>
      <c r="I28" s="164"/>
    </row>
    <row r="29" spans="1:9" s="27" customFormat="1" ht="12.75">
      <c r="A29" s="21"/>
      <c r="B29" s="45"/>
      <c r="C29" s="45"/>
      <c r="D29" s="21"/>
      <c r="E29" s="130"/>
      <c r="F29" s="21"/>
      <c r="G29" s="21"/>
      <c r="H29" s="21"/>
      <c r="I29" s="21"/>
    </row>
    <row r="30" spans="2:5" s="27" customFormat="1" ht="12.75">
      <c r="B30" s="30"/>
      <c r="C30" s="30"/>
      <c r="E30" s="131"/>
    </row>
    <row r="31" spans="2:5" s="27" customFormat="1" ht="12.75">
      <c r="B31" s="30"/>
      <c r="C31" s="30"/>
      <c r="E31" s="131"/>
    </row>
    <row r="32" spans="2:5" s="27" customFormat="1" ht="77.25" customHeight="1">
      <c r="B32" s="30"/>
      <c r="C32" s="30"/>
      <c r="E32" s="131"/>
    </row>
    <row r="33" spans="2:5" s="27" customFormat="1" ht="12.75">
      <c r="B33" s="30"/>
      <c r="C33" s="30"/>
      <c r="E33" s="131"/>
    </row>
    <row r="34" spans="2:5" s="27" customFormat="1" ht="12.75">
      <c r="B34" s="30"/>
      <c r="C34" s="30"/>
      <c r="E34" s="131"/>
    </row>
    <row r="35" spans="2:5" s="27" customFormat="1" ht="12.75">
      <c r="B35" s="30"/>
      <c r="C35" s="30"/>
      <c r="E35" s="131"/>
    </row>
    <row r="36" spans="2:5" s="27" customFormat="1" ht="12.75">
      <c r="B36" s="30"/>
      <c r="C36" s="30"/>
      <c r="E36" s="131"/>
    </row>
    <row r="37" spans="2:5" s="27" customFormat="1" ht="12.75">
      <c r="B37" s="30"/>
      <c r="C37" s="30"/>
      <c r="E37" s="131"/>
    </row>
    <row r="38" spans="2:5" s="27" customFormat="1" ht="12.75">
      <c r="B38" s="30"/>
      <c r="C38" s="30"/>
      <c r="E38" s="131"/>
    </row>
    <row r="39" spans="2:5" s="27" customFormat="1" ht="12.75">
      <c r="B39" s="30"/>
      <c r="C39" s="30"/>
      <c r="E39" s="131"/>
    </row>
    <row r="40" spans="2:5" s="27" customFormat="1" ht="12.75">
      <c r="B40" s="30"/>
      <c r="C40" s="30"/>
      <c r="E40" s="131"/>
    </row>
    <row r="41" spans="2:5" s="27" customFormat="1" ht="12.75">
      <c r="B41" s="30"/>
      <c r="C41" s="30"/>
      <c r="E41" s="131"/>
    </row>
    <row r="42" spans="2:5" s="27" customFormat="1" ht="12.75">
      <c r="B42" s="30"/>
      <c r="C42" s="30"/>
      <c r="E42" s="131"/>
    </row>
    <row r="43" spans="2:5" s="27" customFormat="1" ht="78.75" customHeight="1">
      <c r="B43" s="30"/>
      <c r="C43" s="30"/>
      <c r="E43" s="131"/>
    </row>
    <row r="44" spans="2:5" s="27" customFormat="1" ht="12.75">
      <c r="B44" s="30"/>
      <c r="C44" s="30"/>
      <c r="E44" s="131"/>
    </row>
    <row r="45" spans="2:5" s="27" customFormat="1" ht="12.75">
      <c r="B45" s="30"/>
      <c r="C45" s="30"/>
      <c r="E45" s="131"/>
    </row>
    <row r="46" spans="2:5" s="27" customFormat="1" ht="12.75">
      <c r="B46" s="30"/>
      <c r="C46" s="30"/>
      <c r="E46" s="131"/>
    </row>
    <row r="47" spans="2:5" s="27" customFormat="1" ht="12.75">
      <c r="B47" s="30"/>
      <c r="C47" s="30"/>
      <c r="E47" s="131"/>
    </row>
    <row r="48" spans="2:5" s="27" customFormat="1" ht="12.75">
      <c r="B48" s="30"/>
      <c r="C48" s="30"/>
      <c r="E48" s="131"/>
    </row>
    <row r="49" spans="2:5" s="27" customFormat="1" ht="12.75">
      <c r="B49" s="30"/>
      <c r="C49" s="30"/>
      <c r="E49" s="131"/>
    </row>
    <row r="50" spans="2:5" s="27" customFormat="1" ht="12.75">
      <c r="B50" s="30"/>
      <c r="C50" s="30"/>
      <c r="E50" s="131"/>
    </row>
    <row r="51" spans="2:5" s="27" customFormat="1" ht="12.75">
      <c r="B51" s="30"/>
      <c r="C51" s="30"/>
      <c r="E51" s="131"/>
    </row>
    <row r="52" spans="2:5" s="27" customFormat="1" ht="12.75">
      <c r="B52" s="30"/>
      <c r="C52" s="30"/>
      <c r="E52" s="131"/>
    </row>
    <row r="53" spans="2:5" s="27" customFormat="1" ht="12.75">
      <c r="B53" s="30"/>
      <c r="C53" s="30"/>
      <c r="E53" s="131"/>
    </row>
    <row r="54" spans="2:5" s="27" customFormat="1" ht="12.75">
      <c r="B54" s="30"/>
      <c r="C54" s="30"/>
      <c r="E54" s="131"/>
    </row>
    <row r="55" spans="2:5" s="27" customFormat="1" ht="12.75">
      <c r="B55" s="30"/>
      <c r="C55" s="30"/>
      <c r="E55" s="131"/>
    </row>
    <row r="56" spans="2:5" s="27" customFormat="1" ht="12.75">
      <c r="B56" s="30"/>
      <c r="C56" s="30"/>
      <c r="E56" s="131"/>
    </row>
    <row r="57" spans="2:5" s="27" customFormat="1" ht="12.75">
      <c r="B57" s="30"/>
      <c r="C57" s="30"/>
      <c r="E57" s="131"/>
    </row>
    <row r="58" spans="2:5" s="27" customFormat="1" ht="12.75">
      <c r="B58" s="30"/>
      <c r="C58" s="30"/>
      <c r="E58" s="131"/>
    </row>
    <row r="59" spans="2:5" s="27" customFormat="1" ht="12.75">
      <c r="B59" s="30"/>
      <c r="C59" s="30"/>
      <c r="E59" s="131"/>
    </row>
    <row r="60" spans="1:30" s="102" customFormat="1" ht="12.75">
      <c r="A60" s="27"/>
      <c r="B60" s="30"/>
      <c r="C60" s="30"/>
      <c r="D60" s="27"/>
      <c r="E60" s="131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29" s="102" customFormat="1" ht="12.75">
      <c r="A61" s="27"/>
      <c r="B61" s="30"/>
      <c r="C61" s="30"/>
      <c r="D61" s="27"/>
      <c r="E61" s="131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s="102" customFormat="1" ht="12.75">
      <c r="A62" s="27"/>
      <c r="B62" s="30"/>
      <c r="C62" s="30"/>
      <c r="D62" s="27"/>
      <c r="E62" s="131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5" s="102" customFormat="1" ht="12.75">
      <c r="A63" s="27"/>
      <c r="B63" s="30"/>
      <c r="C63" s="30"/>
      <c r="D63" s="27"/>
      <c r="E63" s="131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2:30" s="27" customFormat="1" ht="12.75">
      <c r="B64" s="30"/>
      <c r="C64" s="30"/>
      <c r="E64" s="131"/>
      <c r="Z64" s="102"/>
      <c r="AA64" s="102"/>
      <c r="AB64" s="102"/>
      <c r="AC64" s="102"/>
      <c r="AD64" s="102"/>
    </row>
    <row r="65" spans="2:29" s="27" customFormat="1" ht="12.75">
      <c r="B65" s="30"/>
      <c r="C65" s="30"/>
      <c r="E65" s="131"/>
      <c r="Z65" s="102"/>
      <c r="AA65" s="102"/>
      <c r="AB65" s="102"/>
      <c r="AC65" s="102"/>
    </row>
    <row r="66" spans="2:29" s="27" customFormat="1" ht="12.75">
      <c r="B66" s="30"/>
      <c r="C66" s="30"/>
      <c r="E66" s="131"/>
      <c r="Z66" s="102"/>
      <c r="AA66" s="102"/>
      <c r="AB66" s="102"/>
      <c r="AC66" s="102"/>
    </row>
    <row r="67" spans="2:5" s="27" customFormat="1" ht="12.75">
      <c r="B67" s="30"/>
      <c r="C67" s="30"/>
      <c r="E67" s="131"/>
    </row>
    <row r="68" spans="2:5" s="27" customFormat="1" ht="12.75">
      <c r="B68" s="30"/>
      <c r="C68" s="30"/>
      <c r="E68" s="131"/>
    </row>
    <row r="69" spans="2:5" s="27" customFormat="1" ht="12.75">
      <c r="B69" s="30"/>
      <c r="C69" s="30"/>
      <c r="E69" s="131"/>
    </row>
    <row r="70" spans="2:5" s="27" customFormat="1" ht="12.75">
      <c r="B70" s="30"/>
      <c r="C70" s="30"/>
      <c r="E70" s="131"/>
    </row>
    <row r="71" spans="2:5" s="27" customFormat="1" ht="12.75">
      <c r="B71" s="30"/>
      <c r="C71" s="30"/>
      <c r="E71" s="131"/>
    </row>
    <row r="72" spans="2:5" s="27" customFormat="1" ht="12.75">
      <c r="B72" s="30"/>
      <c r="C72" s="30"/>
      <c r="E72" s="131"/>
    </row>
    <row r="73" spans="2:5" s="27" customFormat="1" ht="12.75">
      <c r="B73" s="30"/>
      <c r="C73" s="30"/>
      <c r="E73" s="131"/>
    </row>
    <row r="74" spans="2:5" s="27" customFormat="1" ht="12.75">
      <c r="B74" s="30"/>
      <c r="C74" s="30"/>
      <c r="E74" s="131"/>
    </row>
    <row r="75" spans="2:25" s="27" customFormat="1" ht="12.75">
      <c r="B75" s="30"/>
      <c r="C75" s="30"/>
      <c r="E75" s="131"/>
      <c r="W75" s="102"/>
      <c r="X75" s="102"/>
      <c r="Y75" s="102"/>
    </row>
    <row r="76" spans="2:25" s="27" customFormat="1" ht="12.75">
      <c r="B76" s="30"/>
      <c r="C76" s="30"/>
      <c r="E76" s="131"/>
      <c r="W76" s="102"/>
      <c r="X76" s="102"/>
      <c r="Y76" s="102"/>
    </row>
    <row r="77" spans="2:25" s="27" customFormat="1" ht="12.75">
      <c r="B77" s="30"/>
      <c r="C77" s="30"/>
      <c r="E77" s="131"/>
      <c r="W77" s="102"/>
      <c r="X77" s="102"/>
      <c r="Y77" s="102"/>
    </row>
    <row r="78" spans="2:25" s="27" customFormat="1" ht="12.75">
      <c r="B78" s="30"/>
      <c r="C78" s="30"/>
      <c r="E78" s="131"/>
      <c r="W78" s="102"/>
      <c r="X78" s="102"/>
      <c r="Y78" s="102"/>
    </row>
    <row r="79" spans="2:5" s="27" customFormat="1" ht="12.75">
      <c r="B79" s="30"/>
      <c r="C79" s="30"/>
      <c r="E79" s="131"/>
    </row>
    <row r="80" spans="2:22" s="27" customFormat="1" ht="12.75">
      <c r="B80" s="30"/>
      <c r="C80" s="30"/>
      <c r="E80" s="131"/>
      <c r="T80" s="102"/>
      <c r="U80" s="102"/>
      <c r="V80" s="102"/>
    </row>
    <row r="81" spans="2:22" s="27" customFormat="1" ht="12.75">
      <c r="B81" s="30"/>
      <c r="C81" s="30"/>
      <c r="E81" s="131"/>
      <c r="T81" s="102"/>
      <c r="U81" s="102"/>
      <c r="V81" s="102"/>
    </row>
    <row r="82" spans="2:22" s="27" customFormat="1" ht="12.75">
      <c r="B82" s="30"/>
      <c r="C82" s="30"/>
      <c r="E82" s="131"/>
      <c r="T82" s="102"/>
      <c r="U82" s="102"/>
      <c r="V82" s="102"/>
    </row>
    <row r="83" spans="2:22" s="27" customFormat="1" ht="12.75">
      <c r="B83" s="30"/>
      <c r="C83" s="30"/>
      <c r="E83" s="131"/>
      <c r="T83" s="102"/>
      <c r="U83" s="102"/>
      <c r="V83" s="102"/>
    </row>
    <row r="84" spans="2:5" s="27" customFormat="1" ht="12.75">
      <c r="B84" s="30"/>
      <c r="C84" s="30"/>
      <c r="E84" s="131"/>
    </row>
    <row r="85" spans="2:5" s="27" customFormat="1" ht="12.75">
      <c r="B85" s="30"/>
      <c r="C85" s="30"/>
      <c r="E85" s="131"/>
    </row>
    <row r="86" spans="2:5" s="27" customFormat="1" ht="12.75">
      <c r="B86" s="30"/>
      <c r="C86" s="30"/>
      <c r="E86" s="131"/>
    </row>
    <row r="87" spans="2:5" s="27" customFormat="1" ht="12.75">
      <c r="B87" s="30"/>
      <c r="C87" s="30"/>
      <c r="E87" s="131"/>
    </row>
    <row r="88" spans="2:5" s="27" customFormat="1" ht="12.75">
      <c r="B88" s="30"/>
      <c r="C88" s="30"/>
      <c r="E88" s="131"/>
    </row>
    <row r="89" spans="2:5" s="27" customFormat="1" ht="12.75">
      <c r="B89" s="30"/>
      <c r="C89" s="30"/>
      <c r="E89" s="131"/>
    </row>
    <row r="90" spans="2:5" s="27" customFormat="1" ht="12.75">
      <c r="B90" s="30"/>
      <c r="C90" s="30"/>
      <c r="E90" s="131"/>
    </row>
    <row r="91" spans="2:17" s="27" customFormat="1" ht="12.75">
      <c r="B91" s="30"/>
      <c r="C91" s="30"/>
      <c r="E91" s="131"/>
      <c r="Q91" s="102"/>
    </row>
    <row r="92" spans="2:17" s="27" customFormat="1" ht="12.75">
      <c r="B92" s="30"/>
      <c r="C92" s="30"/>
      <c r="E92" s="131"/>
      <c r="Q92" s="102"/>
    </row>
    <row r="93" spans="2:17" s="27" customFormat="1" ht="12.75">
      <c r="B93" s="30"/>
      <c r="C93" s="30"/>
      <c r="E93" s="131"/>
      <c r="Q93" s="102"/>
    </row>
    <row r="94" spans="2:17" s="27" customFormat="1" ht="12.75">
      <c r="B94" s="30"/>
      <c r="C94" s="30"/>
      <c r="E94" s="131"/>
      <c r="Q94" s="102"/>
    </row>
    <row r="95" spans="2:5" s="27" customFormat="1" ht="12.75">
      <c r="B95" s="30"/>
      <c r="C95" s="30"/>
      <c r="E95" s="131"/>
    </row>
    <row r="96" spans="2:5" s="27" customFormat="1" ht="12.75">
      <c r="B96" s="30"/>
      <c r="C96" s="30"/>
      <c r="E96" s="131"/>
    </row>
    <row r="97" spans="2:5" s="27" customFormat="1" ht="12.75">
      <c r="B97" s="30"/>
      <c r="C97" s="30"/>
      <c r="E97" s="131"/>
    </row>
    <row r="98" spans="2:16" s="27" customFormat="1" ht="12.75">
      <c r="B98" s="30"/>
      <c r="C98" s="30"/>
      <c r="E98" s="131"/>
      <c r="N98" s="102"/>
      <c r="P98" s="102"/>
    </row>
    <row r="99" spans="2:18" s="27" customFormat="1" ht="12.75">
      <c r="B99" s="30"/>
      <c r="C99" s="30"/>
      <c r="E99" s="131"/>
      <c r="N99" s="102"/>
      <c r="P99" s="102"/>
      <c r="R99" s="102"/>
    </row>
    <row r="100" spans="2:18" s="27" customFormat="1" ht="12.75">
      <c r="B100" s="30"/>
      <c r="C100" s="30"/>
      <c r="E100" s="131"/>
      <c r="N100" s="102"/>
      <c r="P100" s="102"/>
      <c r="R100" s="102"/>
    </row>
    <row r="101" spans="2:18" s="27" customFormat="1" ht="12.75">
      <c r="B101" s="30"/>
      <c r="C101" s="30"/>
      <c r="E101" s="131"/>
      <c r="N101" s="102"/>
      <c r="P101" s="102"/>
      <c r="R101" s="102"/>
    </row>
    <row r="102" spans="2:18" s="27" customFormat="1" ht="12.75">
      <c r="B102" s="30"/>
      <c r="C102" s="30"/>
      <c r="E102" s="131"/>
      <c r="R102" s="102"/>
    </row>
    <row r="103" spans="2:15" s="27" customFormat="1" ht="12.75">
      <c r="B103" s="30"/>
      <c r="C103" s="30"/>
      <c r="E103" s="131"/>
      <c r="O103" s="102"/>
    </row>
    <row r="104" spans="2:15" s="27" customFormat="1" ht="12.75">
      <c r="B104" s="30"/>
      <c r="C104" s="30"/>
      <c r="E104" s="131"/>
      <c r="O104" s="102"/>
    </row>
    <row r="105" spans="2:15" s="27" customFormat="1" ht="12.75">
      <c r="B105" s="30"/>
      <c r="C105" s="30"/>
      <c r="E105" s="131"/>
      <c r="O105" s="102"/>
    </row>
    <row r="106" spans="2:19" s="27" customFormat="1" ht="12.75">
      <c r="B106" s="30"/>
      <c r="C106" s="30"/>
      <c r="E106" s="131"/>
      <c r="O106" s="102"/>
      <c r="S106" s="102"/>
    </row>
    <row r="107" spans="2:19" s="27" customFormat="1" ht="12.75">
      <c r="B107" s="30"/>
      <c r="C107" s="30"/>
      <c r="E107" s="131"/>
      <c r="S107" s="102"/>
    </row>
    <row r="108" spans="2:19" s="27" customFormat="1" ht="12.75">
      <c r="B108" s="30"/>
      <c r="C108" s="30"/>
      <c r="E108" s="131"/>
      <c r="S108" s="102"/>
    </row>
    <row r="109" spans="2:19" s="27" customFormat="1" ht="12.75">
      <c r="B109" s="30"/>
      <c r="C109" s="30"/>
      <c r="E109" s="131"/>
      <c r="S109" s="102"/>
    </row>
    <row r="110" spans="2:5" s="27" customFormat="1" ht="12.75">
      <c r="B110" s="30"/>
      <c r="C110" s="30"/>
      <c r="E110" s="131"/>
    </row>
    <row r="111" spans="2:5" s="27" customFormat="1" ht="12.75">
      <c r="B111" s="30"/>
      <c r="C111" s="30"/>
      <c r="E111" s="131"/>
    </row>
    <row r="112" spans="2:5" s="27" customFormat="1" ht="12.75">
      <c r="B112" s="30"/>
      <c r="C112" s="30"/>
      <c r="E112" s="131"/>
    </row>
    <row r="113" spans="2:5" s="27" customFormat="1" ht="12.75">
      <c r="B113" s="30"/>
      <c r="C113" s="30"/>
      <c r="E113" s="131"/>
    </row>
    <row r="114" spans="2:5" s="27" customFormat="1" ht="12.75">
      <c r="B114" s="30"/>
      <c r="C114" s="30"/>
      <c r="E114" s="131"/>
    </row>
    <row r="115" spans="2:5" s="27" customFormat="1" ht="12.75">
      <c r="B115" s="30"/>
      <c r="C115" s="30"/>
      <c r="E115" s="131"/>
    </row>
    <row r="116" spans="2:5" s="27" customFormat="1" ht="12.75">
      <c r="B116" s="30"/>
      <c r="C116" s="30"/>
      <c r="E116" s="131"/>
    </row>
    <row r="117" spans="2:5" s="27" customFormat="1" ht="12.75">
      <c r="B117" s="30"/>
      <c r="C117" s="30"/>
      <c r="E117" s="131"/>
    </row>
    <row r="118" spans="2:5" s="27" customFormat="1" ht="12.75">
      <c r="B118" s="30"/>
      <c r="C118" s="30"/>
      <c r="E118" s="131"/>
    </row>
    <row r="119" spans="2:5" s="27" customFormat="1" ht="12.75">
      <c r="B119" s="30"/>
      <c r="C119" s="30"/>
      <c r="E119" s="131"/>
    </row>
    <row r="120" spans="2:5" s="27" customFormat="1" ht="12.75">
      <c r="B120" s="30"/>
      <c r="C120" s="30"/>
      <c r="E120" s="131"/>
    </row>
    <row r="121" spans="2:5" s="27" customFormat="1" ht="12.75">
      <c r="B121" s="30"/>
      <c r="C121" s="30"/>
      <c r="E121" s="131"/>
    </row>
    <row r="122" spans="2:5" s="27" customFormat="1" ht="12.75">
      <c r="B122" s="30"/>
      <c r="C122" s="30"/>
      <c r="E122" s="131"/>
    </row>
    <row r="123" spans="2:5" s="27" customFormat="1" ht="12.75">
      <c r="B123" s="30"/>
      <c r="C123" s="30"/>
      <c r="E123" s="131"/>
    </row>
    <row r="124" spans="2:5" s="27" customFormat="1" ht="12.75">
      <c r="B124" s="30"/>
      <c r="C124" s="30"/>
      <c r="E124" s="131"/>
    </row>
    <row r="125" spans="2:5" s="27" customFormat="1" ht="12.75">
      <c r="B125" s="30"/>
      <c r="C125" s="30"/>
      <c r="E125" s="131"/>
    </row>
    <row r="126" spans="2:5" s="27" customFormat="1" ht="12.75">
      <c r="B126" s="30"/>
      <c r="C126" s="30"/>
      <c r="E126" s="131"/>
    </row>
    <row r="127" spans="2:5" s="27" customFormat="1" ht="12.75">
      <c r="B127" s="30"/>
      <c r="C127" s="30"/>
      <c r="E127" s="131"/>
    </row>
    <row r="128" spans="2:5" s="27" customFormat="1" ht="12.75">
      <c r="B128" s="30"/>
      <c r="C128" s="30"/>
      <c r="E128" s="131"/>
    </row>
    <row r="129" spans="2:5" s="27" customFormat="1" ht="12.75">
      <c r="B129" s="30"/>
      <c r="C129" s="30"/>
      <c r="E129" s="131"/>
    </row>
    <row r="130" spans="2:5" s="27" customFormat="1" ht="12.75">
      <c r="B130" s="30"/>
      <c r="C130" s="30"/>
      <c r="E130" s="131"/>
    </row>
    <row r="131" spans="2:5" s="27" customFormat="1" ht="12.75">
      <c r="B131" s="30"/>
      <c r="C131" s="30"/>
      <c r="E131" s="131"/>
    </row>
    <row r="132" spans="2:5" s="27" customFormat="1" ht="12.75">
      <c r="B132" s="30"/>
      <c r="C132" s="30"/>
      <c r="E132" s="131"/>
    </row>
    <row r="133" spans="2:5" s="27" customFormat="1" ht="12.75">
      <c r="B133" s="30"/>
      <c r="C133" s="30"/>
      <c r="E133" s="131"/>
    </row>
    <row r="134" spans="2:5" s="27" customFormat="1" ht="12.75">
      <c r="B134" s="30"/>
      <c r="C134" s="30"/>
      <c r="E134" s="131"/>
    </row>
    <row r="135" spans="2:5" s="27" customFormat="1" ht="12.75">
      <c r="B135" s="30"/>
      <c r="C135" s="30"/>
      <c r="E135" s="131"/>
    </row>
    <row r="136" spans="2:5" s="27" customFormat="1" ht="12.75">
      <c r="B136" s="30"/>
      <c r="C136" s="30"/>
      <c r="E136" s="131"/>
    </row>
    <row r="137" spans="2:5" s="27" customFormat="1" ht="12.75">
      <c r="B137" s="30"/>
      <c r="C137" s="30"/>
      <c r="E137" s="131"/>
    </row>
    <row r="138" spans="2:5" s="27" customFormat="1" ht="12.75">
      <c r="B138" s="30"/>
      <c r="C138" s="30"/>
      <c r="E138" s="131"/>
    </row>
    <row r="139" spans="2:5" s="27" customFormat="1" ht="12.75">
      <c r="B139" s="30"/>
      <c r="C139" s="30"/>
      <c r="E139" s="131"/>
    </row>
    <row r="140" spans="2:5" s="27" customFormat="1" ht="12.75">
      <c r="B140" s="30"/>
      <c r="C140" s="30"/>
      <c r="E140" s="131"/>
    </row>
    <row r="141" spans="2:5" s="27" customFormat="1" ht="12.75">
      <c r="B141" s="30"/>
      <c r="C141" s="30"/>
      <c r="E141" s="131"/>
    </row>
    <row r="142" spans="2:5" s="27" customFormat="1" ht="12.75">
      <c r="B142" s="30"/>
      <c r="C142" s="30"/>
      <c r="E142" s="131"/>
    </row>
    <row r="143" spans="2:5" s="27" customFormat="1" ht="12.75">
      <c r="B143" s="30"/>
      <c r="C143" s="30"/>
      <c r="E143" s="131"/>
    </row>
    <row r="144" spans="2:5" s="27" customFormat="1" ht="12.75">
      <c r="B144" s="30"/>
      <c r="C144" s="30"/>
      <c r="E144" s="131"/>
    </row>
    <row r="145" spans="2:5" s="27" customFormat="1" ht="12.75">
      <c r="B145" s="30"/>
      <c r="C145" s="30"/>
      <c r="E145" s="131"/>
    </row>
    <row r="146" spans="2:5" s="27" customFormat="1" ht="12.75">
      <c r="B146" s="30"/>
      <c r="C146" s="30"/>
      <c r="E146" s="131"/>
    </row>
    <row r="147" spans="2:5" s="27" customFormat="1" ht="12.75">
      <c r="B147" s="30"/>
      <c r="C147" s="30"/>
      <c r="E147" s="131"/>
    </row>
    <row r="148" spans="2:5" s="27" customFormat="1" ht="12.75">
      <c r="B148" s="30"/>
      <c r="C148" s="30"/>
      <c r="E148" s="131"/>
    </row>
    <row r="149" spans="2:5" s="27" customFormat="1" ht="12.75">
      <c r="B149" s="30"/>
      <c r="C149" s="30"/>
      <c r="E149" s="131"/>
    </row>
    <row r="150" spans="2:5" s="27" customFormat="1" ht="12.75">
      <c r="B150" s="30"/>
      <c r="C150" s="30"/>
      <c r="E150" s="131"/>
    </row>
    <row r="151" spans="2:5" s="27" customFormat="1" ht="12.75">
      <c r="B151" s="30"/>
      <c r="C151" s="30"/>
      <c r="E151" s="131"/>
    </row>
    <row r="152" spans="2:5" s="27" customFormat="1" ht="12.75">
      <c r="B152" s="30"/>
      <c r="C152" s="30"/>
      <c r="E152" s="131"/>
    </row>
    <row r="153" spans="2:5" s="27" customFormat="1" ht="12.75">
      <c r="B153" s="30"/>
      <c r="C153" s="30"/>
      <c r="E153" s="131"/>
    </row>
    <row r="154" spans="2:5" s="27" customFormat="1" ht="12.75">
      <c r="B154" s="30"/>
      <c r="C154" s="30"/>
      <c r="E154" s="131"/>
    </row>
    <row r="155" spans="2:5" s="27" customFormat="1" ht="12.75">
      <c r="B155" s="30"/>
      <c r="C155" s="30"/>
      <c r="E155" s="131"/>
    </row>
    <row r="156" spans="2:5" s="27" customFormat="1" ht="12.75">
      <c r="B156" s="30"/>
      <c r="C156" s="30"/>
      <c r="E156" s="131"/>
    </row>
    <row r="157" spans="2:5" s="27" customFormat="1" ht="12.75">
      <c r="B157" s="30"/>
      <c r="C157" s="30"/>
      <c r="E157" s="131"/>
    </row>
    <row r="158" spans="2:5" s="27" customFormat="1" ht="12.75">
      <c r="B158" s="30"/>
      <c r="C158" s="30"/>
      <c r="E158" s="131"/>
    </row>
    <row r="159" spans="2:5" s="27" customFormat="1" ht="12.75">
      <c r="B159" s="30"/>
      <c r="C159" s="30"/>
      <c r="E159" s="131"/>
    </row>
    <row r="160" spans="2:5" s="27" customFormat="1" ht="12.75">
      <c r="B160" s="30"/>
      <c r="C160" s="30"/>
      <c r="E160" s="131"/>
    </row>
    <row r="161" spans="2:5" s="27" customFormat="1" ht="12.75">
      <c r="B161" s="30"/>
      <c r="C161" s="30"/>
      <c r="E161" s="131"/>
    </row>
    <row r="162" spans="2:5" s="27" customFormat="1" ht="12.75">
      <c r="B162" s="30"/>
      <c r="C162" s="30"/>
      <c r="E162" s="131"/>
    </row>
    <row r="163" spans="2:5" s="27" customFormat="1" ht="12.75">
      <c r="B163" s="30"/>
      <c r="C163" s="30"/>
      <c r="E163" s="131"/>
    </row>
    <row r="164" spans="2:5" s="27" customFormat="1" ht="12.75">
      <c r="B164" s="30"/>
      <c r="C164" s="30"/>
      <c r="E164" s="131"/>
    </row>
    <row r="165" spans="2:5" s="27" customFormat="1" ht="12.75">
      <c r="B165" s="30"/>
      <c r="C165" s="30"/>
      <c r="E165" s="131"/>
    </row>
    <row r="166" spans="2:5" s="27" customFormat="1" ht="12.75">
      <c r="B166" s="30"/>
      <c r="C166" s="30"/>
      <c r="E166" s="131"/>
    </row>
    <row r="167" spans="2:5" s="27" customFormat="1" ht="12.75">
      <c r="B167" s="30"/>
      <c r="C167" s="30"/>
      <c r="E167" s="131"/>
    </row>
    <row r="168" spans="2:5" s="27" customFormat="1" ht="12.75">
      <c r="B168" s="30"/>
      <c r="C168" s="30"/>
      <c r="E168" s="131"/>
    </row>
    <row r="169" spans="2:5" s="27" customFormat="1" ht="12.75">
      <c r="B169" s="30"/>
      <c r="C169" s="30"/>
      <c r="E169" s="131"/>
    </row>
    <row r="170" spans="2:5" s="27" customFormat="1" ht="12.75">
      <c r="B170" s="30"/>
      <c r="C170" s="30"/>
      <c r="E170" s="131"/>
    </row>
    <row r="171" spans="2:5" s="27" customFormat="1" ht="12.75">
      <c r="B171" s="30"/>
      <c r="C171" s="30"/>
      <c r="E171" s="131"/>
    </row>
    <row r="172" spans="2:5" s="27" customFormat="1" ht="12.75">
      <c r="B172" s="30"/>
      <c r="C172" s="30"/>
      <c r="E172" s="131"/>
    </row>
    <row r="173" spans="2:5" s="27" customFormat="1" ht="12.75">
      <c r="B173" s="30"/>
      <c r="C173" s="30"/>
      <c r="E173" s="131"/>
    </row>
    <row r="174" spans="2:5" s="27" customFormat="1" ht="12.75">
      <c r="B174" s="30"/>
      <c r="C174" s="30"/>
      <c r="E174" s="131"/>
    </row>
    <row r="175" spans="2:5" s="27" customFormat="1" ht="12.75">
      <c r="B175" s="30"/>
      <c r="C175" s="30"/>
      <c r="E175" s="131"/>
    </row>
    <row r="176" spans="2:5" s="27" customFormat="1" ht="12.75">
      <c r="B176" s="30"/>
      <c r="C176" s="30"/>
      <c r="E176" s="131"/>
    </row>
    <row r="177" spans="2:5" s="27" customFormat="1" ht="12.75">
      <c r="B177" s="30"/>
      <c r="C177" s="30"/>
      <c r="E177" s="131"/>
    </row>
    <row r="178" spans="2:5" s="27" customFormat="1" ht="12.75">
      <c r="B178" s="30"/>
      <c r="C178" s="30"/>
      <c r="E178" s="131"/>
    </row>
    <row r="179" spans="2:5" s="27" customFormat="1" ht="12.75">
      <c r="B179" s="30"/>
      <c r="C179" s="30"/>
      <c r="E179" s="131"/>
    </row>
    <row r="180" spans="2:5" s="27" customFormat="1" ht="12.75">
      <c r="B180" s="30"/>
      <c r="C180" s="30"/>
      <c r="E180" s="131"/>
    </row>
    <row r="181" spans="2:5" s="27" customFormat="1" ht="12.75">
      <c r="B181" s="30"/>
      <c r="C181" s="30"/>
      <c r="E181" s="131"/>
    </row>
    <row r="182" spans="2:5" s="27" customFormat="1" ht="12.75">
      <c r="B182" s="30"/>
      <c r="C182" s="30"/>
      <c r="E182" s="131"/>
    </row>
    <row r="183" spans="2:5" s="27" customFormat="1" ht="12.75">
      <c r="B183" s="30"/>
      <c r="C183" s="30"/>
      <c r="E183" s="131"/>
    </row>
    <row r="184" spans="2:5" s="27" customFormat="1" ht="12.75">
      <c r="B184" s="30"/>
      <c r="C184" s="30"/>
      <c r="E184" s="131"/>
    </row>
    <row r="185" spans="2:5" s="27" customFormat="1" ht="12.75">
      <c r="B185" s="30"/>
      <c r="C185" s="30"/>
      <c r="E185" s="131"/>
    </row>
    <row r="186" spans="2:5" s="27" customFormat="1" ht="12.75">
      <c r="B186" s="30"/>
      <c r="C186" s="30"/>
      <c r="E186" s="131"/>
    </row>
    <row r="187" spans="2:5" s="27" customFormat="1" ht="12.75">
      <c r="B187" s="30"/>
      <c r="C187" s="30"/>
      <c r="E187" s="131"/>
    </row>
    <row r="188" spans="2:5" s="27" customFormat="1" ht="12.75">
      <c r="B188" s="30"/>
      <c r="C188" s="30"/>
      <c r="E188" s="131"/>
    </row>
    <row r="189" spans="2:5" s="27" customFormat="1" ht="12.75">
      <c r="B189" s="30"/>
      <c r="C189" s="30"/>
      <c r="E189" s="131"/>
    </row>
    <row r="190" spans="2:5" s="27" customFormat="1" ht="12.75">
      <c r="B190" s="30"/>
      <c r="C190" s="30"/>
      <c r="E190" s="131"/>
    </row>
    <row r="191" spans="2:5" s="27" customFormat="1" ht="12.75">
      <c r="B191" s="30"/>
      <c r="C191" s="30"/>
      <c r="E191" s="131"/>
    </row>
    <row r="192" spans="2:5" s="27" customFormat="1" ht="12.75">
      <c r="B192" s="30"/>
      <c r="C192" s="30"/>
      <c r="E192" s="131"/>
    </row>
    <row r="193" spans="2:5" s="27" customFormat="1" ht="12.75">
      <c r="B193" s="30"/>
      <c r="C193" s="30"/>
      <c r="E193" s="131"/>
    </row>
    <row r="194" spans="2:5" s="27" customFormat="1" ht="12.75">
      <c r="B194" s="30"/>
      <c r="C194" s="30"/>
      <c r="E194" s="131"/>
    </row>
    <row r="195" spans="2:5" s="27" customFormat="1" ht="12.75">
      <c r="B195" s="30"/>
      <c r="C195" s="30"/>
      <c r="E195" s="131"/>
    </row>
    <row r="196" spans="2:5" s="27" customFormat="1" ht="12.75">
      <c r="B196" s="30"/>
      <c r="C196" s="30"/>
      <c r="E196" s="131"/>
    </row>
    <row r="197" spans="2:5" s="27" customFormat="1" ht="12.75">
      <c r="B197" s="30"/>
      <c r="C197" s="30"/>
      <c r="E197" s="131"/>
    </row>
    <row r="198" spans="2:5" s="27" customFormat="1" ht="12.75">
      <c r="B198" s="30"/>
      <c r="C198" s="30"/>
      <c r="E198" s="131"/>
    </row>
    <row r="199" spans="2:5" s="27" customFormat="1" ht="12.75">
      <c r="B199" s="30"/>
      <c r="C199" s="30"/>
      <c r="E199" s="131"/>
    </row>
    <row r="200" spans="2:5" s="27" customFormat="1" ht="12.75">
      <c r="B200" s="30"/>
      <c r="C200" s="30"/>
      <c r="E200" s="131"/>
    </row>
    <row r="201" spans="2:5" s="27" customFormat="1" ht="12.75">
      <c r="B201" s="30"/>
      <c r="C201" s="30"/>
      <c r="E201" s="131"/>
    </row>
    <row r="202" spans="2:5" s="27" customFormat="1" ht="12.75">
      <c r="B202" s="30"/>
      <c r="C202" s="30"/>
      <c r="E202" s="131"/>
    </row>
    <row r="203" spans="2:5" s="27" customFormat="1" ht="12.75">
      <c r="B203" s="30"/>
      <c r="C203" s="30"/>
      <c r="E203" s="131"/>
    </row>
    <row r="204" spans="2:5" s="27" customFormat="1" ht="12.75">
      <c r="B204" s="30"/>
      <c r="C204" s="30"/>
      <c r="E204" s="131"/>
    </row>
    <row r="205" spans="2:5" s="27" customFormat="1" ht="12.75">
      <c r="B205" s="30"/>
      <c r="C205" s="30"/>
      <c r="E205" s="131"/>
    </row>
    <row r="206" spans="2:5" s="27" customFormat="1" ht="12.75">
      <c r="B206" s="30"/>
      <c r="C206" s="30"/>
      <c r="E206" s="131"/>
    </row>
    <row r="207" spans="2:5" s="27" customFormat="1" ht="12.75">
      <c r="B207" s="30"/>
      <c r="C207" s="30"/>
      <c r="E207" s="131"/>
    </row>
    <row r="208" spans="2:5" s="27" customFormat="1" ht="12.75">
      <c r="B208" s="30"/>
      <c r="C208" s="30"/>
      <c r="E208" s="131"/>
    </row>
    <row r="209" spans="2:5" s="27" customFormat="1" ht="12.75">
      <c r="B209" s="30"/>
      <c r="C209" s="30"/>
      <c r="E209" s="131"/>
    </row>
    <row r="210" spans="2:5" s="27" customFormat="1" ht="12.75">
      <c r="B210" s="30"/>
      <c r="C210" s="30"/>
      <c r="E210" s="131"/>
    </row>
    <row r="211" spans="2:5" s="27" customFormat="1" ht="12.75">
      <c r="B211" s="30"/>
      <c r="C211" s="30"/>
      <c r="E211" s="131"/>
    </row>
    <row r="212" spans="2:5" s="27" customFormat="1" ht="12.75">
      <c r="B212" s="30"/>
      <c r="C212" s="30"/>
      <c r="E212" s="131"/>
    </row>
    <row r="213" spans="2:5" s="27" customFormat="1" ht="12.75">
      <c r="B213" s="30"/>
      <c r="C213" s="30"/>
      <c r="E213" s="131"/>
    </row>
    <row r="214" spans="2:5" s="27" customFormat="1" ht="12.75">
      <c r="B214" s="30"/>
      <c r="C214" s="30"/>
      <c r="E214" s="131"/>
    </row>
    <row r="215" spans="2:5" s="27" customFormat="1" ht="12.75">
      <c r="B215" s="30"/>
      <c r="C215" s="30"/>
      <c r="E215" s="131"/>
    </row>
    <row r="216" spans="2:5" s="27" customFormat="1" ht="12.75">
      <c r="B216" s="30"/>
      <c r="C216" s="30"/>
      <c r="E216" s="131"/>
    </row>
    <row r="217" spans="2:5" s="27" customFormat="1" ht="12.75">
      <c r="B217" s="30"/>
      <c r="C217" s="30"/>
      <c r="E217" s="131"/>
    </row>
    <row r="218" spans="2:5" s="27" customFormat="1" ht="12.75">
      <c r="B218" s="30"/>
      <c r="C218" s="30"/>
      <c r="E218" s="131"/>
    </row>
    <row r="219" spans="2:5" s="27" customFormat="1" ht="12.75">
      <c r="B219" s="30"/>
      <c r="C219" s="30"/>
      <c r="E219" s="131"/>
    </row>
    <row r="220" spans="2:5" s="27" customFormat="1" ht="12.75">
      <c r="B220" s="30"/>
      <c r="C220" s="30"/>
      <c r="E220" s="131"/>
    </row>
    <row r="221" spans="2:5" s="27" customFormat="1" ht="12.75">
      <c r="B221" s="30"/>
      <c r="C221" s="30"/>
      <c r="E221" s="131"/>
    </row>
    <row r="222" spans="2:5" s="27" customFormat="1" ht="12.75">
      <c r="B222" s="30"/>
      <c r="C222" s="30"/>
      <c r="E222" s="131"/>
    </row>
    <row r="223" spans="2:5" s="27" customFormat="1" ht="12.75">
      <c r="B223" s="30"/>
      <c r="C223" s="30"/>
      <c r="E223" s="131"/>
    </row>
    <row r="224" spans="2:5" s="27" customFormat="1" ht="12.75">
      <c r="B224" s="30"/>
      <c r="C224" s="30"/>
      <c r="E224" s="131"/>
    </row>
    <row r="225" spans="2:5" s="27" customFormat="1" ht="12.75">
      <c r="B225" s="30"/>
      <c r="C225" s="30"/>
      <c r="E225" s="131"/>
    </row>
    <row r="226" spans="2:5" s="27" customFormat="1" ht="12.75">
      <c r="B226" s="30"/>
      <c r="C226" s="30"/>
      <c r="E226" s="131"/>
    </row>
    <row r="227" spans="2:5" s="27" customFormat="1" ht="12.75">
      <c r="B227" s="30"/>
      <c r="C227" s="30"/>
      <c r="E227" s="131"/>
    </row>
    <row r="228" spans="2:5" s="27" customFormat="1" ht="12.75">
      <c r="B228" s="30"/>
      <c r="C228" s="30"/>
      <c r="E228" s="131"/>
    </row>
    <row r="229" spans="2:5" s="27" customFormat="1" ht="12.75">
      <c r="B229" s="30"/>
      <c r="C229" s="30"/>
      <c r="E229" s="131"/>
    </row>
    <row r="230" spans="2:5" s="27" customFormat="1" ht="12.75">
      <c r="B230" s="30"/>
      <c r="C230" s="30"/>
      <c r="E230" s="131"/>
    </row>
    <row r="231" spans="2:5" s="27" customFormat="1" ht="12.75">
      <c r="B231" s="30"/>
      <c r="C231" s="30"/>
      <c r="E231" s="131"/>
    </row>
    <row r="232" spans="2:5" s="27" customFormat="1" ht="12.75">
      <c r="B232" s="30"/>
      <c r="C232" s="30"/>
      <c r="E232" s="131"/>
    </row>
    <row r="233" spans="2:5" s="27" customFormat="1" ht="12.75">
      <c r="B233" s="30"/>
      <c r="C233" s="30"/>
      <c r="E233" s="131"/>
    </row>
    <row r="234" spans="2:5" s="27" customFormat="1" ht="12.75">
      <c r="B234" s="30"/>
      <c r="C234" s="30"/>
      <c r="E234" s="131"/>
    </row>
    <row r="235" spans="2:5" s="27" customFormat="1" ht="12.75">
      <c r="B235" s="30"/>
      <c r="C235" s="30"/>
      <c r="E235" s="131"/>
    </row>
    <row r="236" spans="2:5" s="27" customFormat="1" ht="12.75">
      <c r="B236" s="30"/>
      <c r="C236" s="30"/>
      <c r="E236" s="131"/>
    </row>
    <row r="237" spans="2:5" s="27" customFormat="1" ht="12.75">
      <c r="B237" s="30"/>
      <c r="C237" s="30"/>
      <c r="E237" s="131"/>
    </row>
    <row r="238" spans="2:5" s="27" customFormat="1" ht="12.75">
      <c r="B238" s="30"/>
      <c r="C238" s="30"/>
      <c r="E238" s="131"/>
    </row>
    <row r="239" spans="2:5" s="27" customFormat="1" ht="12.75">
      <c r="B239" s="30"/>
      <c r="C239" s="30"/>
      <c r="E239" s="131"/>
    </row>
    <row r="240" spans="2:5" s="27" customFormat="1" ht="12.75">
      <c r="B240" s="30"/>
      <c r="C240" s="30"/>
      <c r="E240" s="131"/>
    </row>
    <row r="241" spans="2:5" s="27" customFormat="1" ht="12.75">
      <c r="B241" s="30"/>
      <c r="C241" s="30"/>
      <c r="E241" s="131"/>
    </row>
    <row r="242" spans="2:5" s="27" customFormat="1" ht="12.75">
      <c r="B242" s="30"/>
      <c r="C242" s="30"/>
      <c r="E242" s="131"/>
    </row>
    <row r="243" spans="2:5" s="27" customFormat="1" ht="12.75">
      <c r="B243" s="30"/>
      <c r="C243" s="30"/>
      <c r="E243" s="131"/>
    </row>
    <row r="244" spans="2:5" s="27" customFormat="1" ht="12.75">
      <c r="B244" s="30"/>
      <c r="C244" s="30"/>
      <c r="E244" s="131"/>
    </row>
    <row r="245" spans="2:5" s="27" customFormat="1" ht="12.75">
      <c r="B245" s="30"/>
      <c r="C245" s="30"/>
      <c r="E245" s="131"/>
    </row>
    <row r="246" spans="2:5" s="27" customFormat="1" ht="12.75">
      <c r="B246" s="30"/>
      <c r="C246" s="30"/>
      <c r="E246" s="131"/>
    </row>
    <row r="247" spans="2:5" s="27" customFormat="1" ht="12.75">
      <c r="B247" s="30"/>
      <c r="C247" s="30"/>
      <c r="E247" s="131"/>
    </row>
    <row r="248" spans="2:5" s="27" customFormat="1" ht="12.75">
      <c r="B248" s="30"/>
      <c r="C248" s="30"/>
      <c r="E248" s="131"/>
    </row>
    <row r="249" spans="2:5" s="27" customFormat="1" ht="12.75">
      <c r="B249" s="30"/>
      <c r="C249" s="30"/>
      <c r="E249" s="131"/>
    </row>
    <row r="250" spans="2:5" s="27" customFormat="1" ht="12.75">
      <c r="B250" s="30"/>
      <c r="C250" s="30"/>
      <c r="E250" s="131"/>
    </row>
    <row r="251" spans="2:5" s="27" customFormat="1" ht="12.75">
      <c r="B251" s="30"/>
      <c r="C251" s="30"/>
      <c r="E251" s="131"/>
    </row>
    <row r="252" spans="2:5" s="27" customFormat="1" ht="12.75">
      <c r="B252" s="30"/>
      <c r="C252" s="30"/>
      <c r="E252" s="131"/>
    </row>
    <row r="253" spans="2:5" s="27" customFormat="1" ht="12.75">
      <c r="B253" s="30"/>
      <c r="C253" s="30"/>
      <c r="E253" s="131"/>
    </row>
    <row r="254" spans="2:5" s="27" customFormat="1" ht="12.75">
      <c r="B254" s="30"/>
      <c r="C254" s="30"/>
      <c r="E254" s="131"/>
    </row>
    <row r="255" spans="2:5" s="27" customFormat="1" ht="12.75">
      <c r="B255" s="30"/>
      <c r="C255" s="30"/>
      <c r="E255" s="131"/>
    </row>
    <row r="256" spans="2:5" s="27" customFormat="1" ht="12.75">
      <c r="B256" s="30"/>
      <c r="C256" s="30"/>
      <c r="E256" s="131"/>
    </row>
    <row r="257" spans="2:5" s="27" customFormat="1" ht="12.75">
      <c r="B257" s="30"/>
      <c r="C257" s="30"/>
      <c r="E257" s="131"/>
    </row>
    <row r="258" spans="2:5" s="27" customFormat="1" ht="12.75">
      <c r="B258" s="30"/>
      <c r="C258" s="30"/>
      <c r="E258" s="131"/>
    </row>
    <row r="259" spans="2:5" s="27" customFormat="1" ht="12.75">
      <c r="B259" s="30"/>
      <c r="C259" s="30"/>
      <c r="E259" s="131"/>
    </row>
    <row r="260" spans="2:5" s="27" customFormat="1" ht="12.75">
      <c r="B260" s="30"/>
      <c r="C260" s="30"/>
      <c r="E260" s="131"/>
    </row>
    <row r="261" spans="2:5" s="27" customFormat="1" ht="12.75">
      <c r="B261" s="30"/>
      <c r="C261" s="30"/>
      <c r="E261" s="131"/>
    </row>
    <row r="262" spans="2:5" s="27" customFormat="1" ht="12.75">
      <c r="B262" s="30"/>
      <c r="C262" s="30"/>
      <c r="E262" s="131"/>
    </row>
    <row r="263" spans="2:5" s="27" customFormat="1" ht="12.75">
      <c r="B263" s="30"/>
      <c r="C263" s="30"/>
      <c r="E263" s="131"/>
    </row>
    <row r="264" spans="2:5" s="27" customFormat="1" ht="12.75">
      <c r="B264" s="30"/>
      <c r="C264" s="30"/>
      <c r="E264" s="131"/>
    </row>
    <row r="265" spans="2:5" s="27" customFormat="1" ht="12.75">
      <c r="B265" s="30"/>
      <c r="C265" s="30"/>
      <c r="E265" s="131"/>
    </row>
    <row r="266" spans="2:5" s="27" customFormat="1" ht="12.75">
      <c r="B266" s="30"/>
      <c r="C266" s="30"/>
      <c r="E266" s="131"/>
    </row>
    <row r="267" spans="2:5" s="27" customFormat="1" ht="12.75">
      <c r="B267" s="30"/>
      <c r="C267" s="30"/>
      <c r="E267" s="131"/>
    </row>
    <row r="268" spans="2:5" s="27" customFormat="1" ht="12.75">
      <c r="B268" s="30"/>
      <c r="C268" s="30"/>
      <c r="E268" s="131"/>
    </row>
    <row r="269" spans="2:5" s="27" customFormat="1" ht="12.75">
      <c r="B269" s="30"/>
      <c r="C269" s="30"/>
      <c r="E269" s="131"/>
    </row>
    <row r="270" spans="2:5" s="27" customFormat="1" ht="12.75">
      <c r="B270" s="30"/>
      <c r="C270" s="30"/>
      <c r="E270" s="131"/>
    </row>
    <row r="271" spans="2:5" s="27" customFormat="1" ht="12.75">
      <c r="B271" s="30"/>
      <c r="C271" s="30"/>
      <c r="E271" s="131"/>
    </row>
    <row r="272" spans="2:5" s="27" customFormat="1" ht="12.75">
      <c r="B272" s="30"/>
      <c r="C272" s="30"/>
      <c r="E272" s="131"/>
    </row>
    <row r="273" spans="2:5" s="27" customFormat="1" ht="12.75">
      <c r="B273" s="30"/>
      <c r="C273" s="30"/>
      <c r="E273" s="131"/>
    </row>
    <row r="274" spans="2:5" s="27" customFormat="1" ht="12.75">
      <c r="B274" s="30"/>
      <c r="C274" s="30"/>
      <c r="E274" s="131"/>
    </row>
    <row r="275" spans="2:5" s="27" customFormat="1" ht="12.75">
      <c r="B275" s="30"/>
      <c r="C275" s="30"/>
      <c r="E275" s="131"/>
    </row>
    <row r="276" spans="2:5" s="27" customFormat="1" ht="12.75">
      <c r="B276" s="30"/>
      <c r="C276" s="30"/>
      <c r="E276" s="131"/>
    </row>
    <row r="277" spans="2:5" s="27" customFormat="1" ht="12.75">
      <c r="B277" s="30"/>
      <c r="C277" s="30"/>
      <c r="E277" s="131"/>
    </row>
    <row r="278" spans="2:5" s="27" customFormat="1" ht="12.75">
      <c r="B278" s="30"/>
      <c r="C278" s="30"/>
      <c r="E278" s="131"/>
    </row>
    <row r="279" spans="2:5" s="27" customFormat="1" ht="12.75">
      <c r="B279" s="30"/>
      <c r="C279" s="30"/>
      <c r="E279" s="131"/>
    </row>
    <row r="280" spans="2:5" s="27" customFormat="1" ht="12.75">
      <c r="B280" s="30"/>
      <c r="C280" s="30"/>
      <c r="E280" s="131"/>
    </row>
    <row r="281" spans="2:5" s="27" customFormat="1" ht="12.75">
      <c r="B281" s="30"/>
      <c r="C281" s="30"/>
      <c r="E281" s="131"/>
    </row>
    <row r="282" spans="2:5" s="27" customFormat="1" ht="12.75">
      <c r="B282" s="30"/>
      <c r="C282" s="30"/>
      <c r="E282" s="131"/>
    </row>
    <row r="283" spans="2:5" s="27" customFormat="1" ht="12.75">
      <c r="B283" s="30"/>
      <c r="C283" s="30"/>
      <c r="E283" s="131"/>
    </row>
    <row r="284" spans="2:5" s="27" customFormat="1" ht="12.75">
      <c r="B284" s="30"/>
      <c r="C284" s="30"/>
      <c r="E284" s="131"/>
    </row>
    <row r="285" spans="2:5" s="27" customFormat="1" ht="12.75">
      <c r="B285" s="30"/>
      <c r="C285" s="30"/>
      <c r="E285" s="131"/>
    </row>
    <row r="286" spans="2:5" s="27" customFormat="1" ht="12.75">
      <c r="B286" s="30"/>
      <c r="C286" s="30"/>
      <c r="E286" s="131"/>
    </row>
    <row r="287" spans="2:5" s="27" customFormat="1" ht="12.75">
      <c r="B287" s="30"/>
      <c r="C287" s="30"/>
      <c r="E287" s="131"/>
    </row>
    <row r="288" spans="2:5" s="27" customFormat="1" ht="12.75">
      <c r="B288" s="30"/>
      <c r="C288" s="30"/>
      <c r="E288" s="131"/>
    </row>
    <row r="289" spans="2:5" s="27" customFormat="1" ht="12.75">
      <c r="B289" s="30"/>
      <c r="C289" s="30"/>
      <c r="E289" s="131"/>
    </row>
    <row r="290" spans="2:5" s="27" customFormat="1" ht="12.75">
      <c r="B290" s="30"/>
      <c r="C290" s="30"/>
      <c r="E290" s="131"/>
    </row>
    <row r="291" spans="2:5" s="27" customFormat="1" ht="12.75">
      <c r="B291" s="30"/>
      <c r="C291" s="30"/>
      <c r="E291" s="131"/>
    </row>
    <row r="292" spans="2:5" s="27" customFormat="1" ht="12.75">
      <c r="B292" s="30"/>
      <c r="C292" s="30"/>
      <c r="E292" s="131"/>
    </row>
    <row r="293" spans="2:5" s="27" customFormat="1" ht="12.75">
      <c r="B293" s="30"/>
      <c r="C293" s="30"/>
      <c r="E293" s="131"/>
    </row>
    <row r="294" spans="2:5" s="27" customFormat="1" ht="12.75">
      <c r="B294" s="30"/>
      <c r="C294" s="30"/>
      <c r="E294" s="131"/>
    </row>
    <row r="295" spans="2:5" s="27" customFormat="1" ht="12.75">
      <c r="B295" s="30"/>
      <c r="C295" s="30"/>
      <c r="E295" s="131"/>
    </row>
    <row r="296" spans="2:5" s="27" customFormat="1" ht="12.75">
      <c r="B296" s="30"/>
      <c r="C296" s="30"/>
      <c r="E296" s="131"/>
    </row>
    <row r="297" spans="2:5" s="27" customFormat="1" ht="12.75">
      <c r="B297" s="30"/>
      <c r="C297" s="30"/>
      <c r="E297" s="131"/>
    </row>
    <row r="298" spans="2:5" s="27" customFormat="1" ht="12.75">
      <c r="B298" s="30"/>
      <c r="C298" s="30"/>
      <c r="E298" s="131"/>
    </row>
    <row r="299" spans="2:5" s="27" customFormat="1" ht="12.75">
      <c r="B299" s="30"/>
      <c r="C299" s="30"/>
      <c r="E299" s="131"/>
    </row>
    <row r="300" spans="2:5" s="27" customFormat="1" ht="12.75">
      <c r="B300" s="30"/>
      <c r="C300" s="30"/>
      <c r="E300" s="131"/>
    </row>
    <row r="301" spans="2:5" s="27" customFormat="1" ht="12.75">
      <c r="B301" s="30"/>
      <c r="C301" s="30"/>
      <c r="E301" s="131"/>
    </row>
    <row r="302" spans="2:5" s="27" customFormat="1" ht="12.75">
      <c r="B302" s="30"/>
      <c r="C302" s="30"/>
      <c r="E302" s="131"/>
    </row>
    <row r="303" spans="2:5" s="27" customFormat="1" ht="12.75">
      <c r="B303" s="30"/>
      <c r="C303" s="30"/>
      <c r="E303" s="131"/>
    </row>
    <row r="304" spans="2:5" s="27" customFormat="1" ht="12.75">
      <c r="B304" s="30"/>
      <c r="C304" s="30"/>
      <c r="E304" s="131"/>
    </row>
    <row r="305" spans="2:5" s="27" customFormat="1" ht="12.75">
      <c r="B305" s="30"/>
      <c r="C305" s="30"/>
      <c r="E305" s="131"/>
    </row>
    <row r="306" spans="2:5" s="27" customFormat="1" ht="12.75">
      <c r="B306" s="30"/>
      <c r="C306" s="30"/>
      <c r="E306" s="131"/>
    </row>
    <row r="307" spans="2:5" s="27" customFormat="1" ht="12.75">
      <c r="B307" s="30"/>
      <c r="C307" s="30"/>
      <c r="E307" s="131"/>
    </row>
    <row r="308" spans="2:5" s="27" customFormat="1" ht="12.75">
      <c r="B308" s="30"/>
      <c r="C308" s="30"/>
      <c r="E308" s="131"/>
    </row>
    <row r="309" spans="2:5" s="27" customFormat="1" ht="12.75">
      <c r="B309" s="30"/>
      <c r="C309" s="30"/>
      <c r="E309" s="131"/>
    </row>
    <row r="310" spans="2:5" s="27" customFormat="1" ht="12.75">
      <c r="B310" s="30"/>
      <c r="C310" s="30"/>
      <c r="E310" s="131"/>
    </row>
    <row r="311" spans="2:5" s="27" customFormat="1" ht="12.75">
      <c r="B311" s="30"/>
      <c r="C311" s="30"/>
      <c r="E311" s="131"/>
    </row>
    <row r="312" spans="2:5" s="27" customFormat="1" ht="12.75">
      <c r="B312" s="30"/>
      <c r="C312" s="30"/>
      <c r="E312" s="131"/>
    </row>
    <row r="313" spans="2:5" s="27" customFormat="1" ht="12.75">
      <c r="B313" s="30"/>
      <c r="C313" s="30"/>
      <c r="E313" s="131"/>
    </row>
    <row r="314" spans="2:5" s="27" customFormat="1" ht="12.75">
      <c r="B314" s="30"/>
      <c r="C314" s="30"/>
      <c r="E314" s="131"/>
    </row>
    <row r="315" spans="2:5" s="27" customFormat="1" ht="12.75">
      <c r="B315" s="30"/>
      <c r="C315" s="30"/>
      <c r="E315" s="131"/>
    </row>
    <row r="316" spans="2:5" s="27" customFormat="1" ht="12.75">
      <c r="B316" s="30"/>
      <c r="C316" s="30"/>
      <c r="E316" s="131"/>
    </row>
    <row r="317" spans="2:5" s="27" customFormat="1" ht="12.75">
      <c r="B317" s="30"/>
      <c r="C317" s="30"/>
      <c r="E317" s="131"/>
    </row>
    <row r="318" spans="2:5" s="27" customFormat="1" ht="12.75">
      <c r="B318" s="30"/>
      <c r="C318" s="30"/>
      <c r="E318" s="131"/>
    </row>
    <row r="319" spans="2:5" s="27" customFormat="1" ht="12.75">
      <c r="B319" s="30"/>
      <c r="C319" s="30"/>
      <c r="E319" s="131"/>
    </row>
    <row r="320" spans="2:5" s="27" customFormat="1" ht="12.75">
      <c r="B320" s="30"/>
      <c r="C320" s="30"/>
      <c r="E320" s="131"/>
    </row>
    <row r="321" spans="2:5" s="27" customFormat="1" ht="12.75">
      <c r="B321" s="30"/>
      <c r="C321" s="30"/>
      <c r="E321" s="131"/>
    </row>
    <row r="322" spans="2:5" s="27" customFormat="1" ht="12.75">
      <c r="B322" s="30"/>
      <c r="C322" s="30"/>
      <c r="E322" s="131"/>
    </row>
    <row r="323" spans="2:5" s="27" customFormat="1" ht="12.75">
      <c r="B323" s="30"/>
      <c r="C323" s="30"/>
      <c r="E323" s="131"/>
    </row>
    <row r="324" spans="2:5" s="27" customFormat="1" ht="12.75">
      <c r="B324" s="30"/>
      <c r="C324" s="30"/>
      <c r="E324" s="131"/>
    </row>
    <row r="325" spans="2:5" s="27" customFormat="1" ht="12.75">
      <c r="B325" s="30"/>
      <c r="C325" s="30"/>
      <c r="E325" s="131"/>
    </row>
    <row r="326" spans="2:5" s="27" customFormat="1" ht="12.75">
      <c r="B326" s="30"/>
      <c r="C326" s="30"/>
      <c r="E326" s="131"/>
    </row>
    <row r="327" spans="2:5" s="27" customFormat="1" ht="12.75">
      <c r="B327" s="30"/>
      <c r="C327" s="30"/>
      <c r="E327" s="131"/>
    </row>
    <row r="328" spans="2:5" s="27" customFormat="1" ht="12.75">
      <c r="B328" s="30"/>
      <c r="C328" s="30"/>
      <c r="E328" s="131"/>
    </row>
    <row r="329" spans="2:5" s="27" customFormat="1" ht="12.75">
      <c r="B329" s="30"/>
      <c r="C329" s="30"/>
      <c r="E329" s="131"/>
    </row>
    <row r="330" spans="2:5" s="27" customFormat="1" ht="12.75">
      <c r="B330" s="30"/>
      <c r="C330" s="30"/>
      <c r="E330" s="131"/>
    </row>
    <row r="331" spans="2:5" s="27" customFormat="1" ht="12.75">
      <c r="B331" s="30"/>
      <c r="C331" s="30"/>
      <c r="E331" s="131"/>
    </row>
    <row r="332" spans="2:5" s="27" customFormat="1" ht="12.75">
      <c r="B332" s="30"/>
      <c r="C332" s="30"/>
      <c r="E332" s="131"/>
    </row>
    <row r="333" spans="2:5" s="27" customFormat="1" ht="12.75">
      <c r="B333" s="30"/>
      <c r="C333" s="30"/>
      <c r="E333" s="131"/>
    </row>
    <row r="334" spans="2:5" s="27" customFormat="1" ht="12.75">
      <c r="B334" s="30"/>
      <c r="C334" s="30"/>
      <c r="E334" s="131"/>
    </row>
    <row r="335" spans="2:5" s="27" customFormat="1" ht="12.75">
      <c r="B335" s="30"/>
      <c r="C335" s="30"/>
      <c r="E335" s="131"/>
    </row>
    <row r="336" spans="2:5" s="27" customFormat="1" ht="12.75">
      <c r="B336" s="30"/>
      <c r="C336" s="30"/>
      <c r="E336" s="131"/>
    </row>
    <row r="337" spans="2:5" s="27" customFormat="1" ht="12.75">
      <c r="B337" s="30"/>
      <c r="C337" s="30"/>
      <c r="E337" s="131"/>
    </row>
    <row r="338" spans="2:5" s="27" customFormat="1" ht="12.75">
      <c r="B338" s="30"/>
      <c r="C338" s="30"/>
      <c r="E338" s="131"/>
    </row>
    <row r="339" spans="2:5" s="27" customFormat="1" ht="12.75">
      <c r="B339" s="30"/>
      <c r="C339" s="30"/>
      <c r="E339" s="131"/>
    </row>
    <row r="340" spans="2:5" s="27" customFormat="1" ht="12.75">
      <c r="B340" s="30"/>
      <c r="C340" s="30"/>
      <c r="E340" s="131"/>
    </row>
    <row r="341" spans="2:5" s="27" customFormat="1" ht="12.75">
      <c r="B341" s="30"/>
      <c r="C341" s="30"/>
      <c r="E341" s="131"/>
    </row>
    <row r="342" spans="2:5" s="27" customFormat="1" ht="12.75">
      <c r="B342" s="30"/>
      <c r="C342" s="30"/>
      <c r="E342" s="131"/>
    </row>
    <row r="343" spans="2:5" s="27" customFormat="1" ht="12.75">
      <c r="B343" s="30"/>
      <c r="C343" s="30"/>
      <c r="E343" s="131"/>
    </row>
    <row r="344" spans="2:5" s="27" customFormat="1" ht="12.75">
      <c r="B344" s="30"/>
      <c r="C344" s="30"/>
      <c r="E344" s="131"/>
    </row>
    <row r="345" spans="2:5" s="27" customFormat="1" ht="12.75">
      <c r="B345" s="30"/>
      <c r="C345" s="30"/>
      <c r="E345" s="131"/>
    </row>
    <row r="346" spans="2:5" s="27" customFormat="1" ht="12.75">
      <c r="B346" s="30"/>
      <c r="C346" s="30"/>
      <c r="E346" s="131"/>
    </row>
    <row r="347" spans="2:5" s="27" customFormat="1" ht="12.75">
      <c r="B347" s="30"/>
      <c r="C347" s="30"/>
      <c r="E347" s="131"/>
    </row>
    <row r="348" spans="2:5" s="27" customFormat="1" ht="12.75">
      <c r="B348" s="30"/>
      <c r="C348" s="30"/>
      <c r="E348" s="131"/>
    </row>
    <row r="349" spans="2:5" s="27" customFormat="1" ht="12.75">
      <c r="B349" s="30"/>
      <c r="C349" s="30"/>
      <c r="E349" s="131"/>
    </row>
    <row r="350" spans="2:5" s="27" customFormat="1" ht="12.75">
      <c r="B350" s="30"/>
      <c r="C350" s="30"/>
      <c r="E350" s="131"/>
    </row>
    <row r="351" spans="2:5" s="27" customFormat="1" ht="12.75">
      <c r="B351" s="30"/>
      <c r="C351" s="30"/>
      <c r="E351" s="131"/>
    </row>
    <row r="352" spans="2:5" s="27" customFormat="1" ht="12.75">
      <c r="B352" s="30"/>
      <c r="C352" s="30"/>
      <c r="E352" s="131"/>
    </row>
    <row r="353" spans="2:5" s="27" customFormat="1" ht="12.75">
      <c r="B353" s="30"/>
      <c r="C353" s="30"/>
      <c r="E353" s="131"/>
    </row>
    <row r="354" spans="2:5" s="27" customFormat="1" ht="12.75">
      <c r="B354" s="30"/>
      <c r="C354" s="30"/>
      <c r="E354" s="131"/>
    </row>
    <row r="355" spans="2:5" s="27" customFormat="1" ht="12.75">
      <c r="B355" s="30"/>
      <c r="C355" s="30"/>
      <c r="E355" s="131"/>
    </row>
    <row r="356" spans="2:5" s="27" customFormat="1" ht="12.75">
      <c r="B356" s="30"/>
      <c r="C356" s="30"/>
      <c r="E356" s="131"/>
    </row>
    <row r="357" spans="2:5" s="27" customFormat="1" ht="12.75">
      <c r="B357" s="30"/>
      <c r="C357" s="30"/>
      <c r="E357" s="131"/>
    </row>
    <row r="358" spans="2:5" s="27" customFormat="1" ht="12.75">
      <c r="B358" s="30"/>
      <c r="C358" s="30"/>
      <c r="E358" s="131"/>
    </row>
    <row r="359" spans="2:5" s="27" customFormat="1" ht="12.75">
      <c r="B359" s="30"/>
      <c r="C359" s="30"/>
      <c r="E359" s="131"/>
    </row>
    <row r="360" spans="2:5" s="27" customFormat="1" ht="12.75">
      <c r="B360" s="30"/>
      <c r="C360" s="30"/>
      <c r="E360" s="131"/>
    </row>
    <row r="361" spans="2:5" s="27" customFormat="1" ht="12.75">
      <c r="B361" s="30"/>
      <c r="C361" s="30"/>
      <c r="E361" s="131"/>
    </row>
    <row r="362" spans="2:5" s="27" customFormat="1" ht="12.75">
      <c r="B362" s="30"/>
      <c r="C362" s="30"/>
      <c r="E362" s="131"/>
    </row>
    <row r="363" spans="2:5" s="27" customFormat="1" ht="12.75">
      <c r="B363" s="30"/>
      <c r="C363" s="30"/>
      <c r="E363" s="131"/>
    </row>
    <row r="364" spans="2:5" s="27" customFormat="1" ht="12.75">
      <c r="B364" s="30"/>
      <c r="C364" s="30"/>
      <c r="E364" s="131"/>
    </row>
    <row r="365" spans="2:5" s="27" customFormat="1" ht="12.75">
      <c r="B365" s="30"/>
      <c r="C365" s="30"/>
      <c r="E365" s="131"/>
    </row>
    <row r="366" spans="2:5" s="27" customFormat="1" ht="12.75">
      <c r="B366" s="30"/>
      <c r="C366" s="30"/>
      <c r="E366" s="131"/>
    </row>
    <row r="367" spans="2:5" s="27" customFormat="1" ht="12.75">
      <c r="B367" s="30"/>
      <c r="C367" s="30"/>
      <c r="E367" s="131"/>
    </row>
    <row r="368" spans="2:5" s="27" customFormat="1" ht="12.75">
      <c r="B368" s="30"/>
      <c r="C368" s="30"/>
      <c r="E368" s="131"/>
    </row>
    <row r="369" spans="2:5" s="27" customFormat="1" ht="12.75">
      <c r="B369" s="30"/>
      <c r="C369" s="30"/>
      <c r="E369" s="131"/>
    </row>
    <row r="370" spans="2:5" s="27" customFormat="1" ht="12.75">
      <c r="B370" s="30"/>
      <c r="C370" s="30"/>
      <c r="E370" s="131"/>
    </row>
    <row r="371" spans="2:5" s="27" customFormat="1" ht="12.75">
      <c r="B371" s="30"/>
      <c r="C371" s="30"/>
      <c r="E371" s="131"/>
    </row>
    <row r="372" spans="2:5" s="27" customFormat="1" ht="12.75">
      <c r="B372" s="30"/>
      <c r="C372" s="30"/>
      <c r="E372" s="131"/>
    </row>
    <row r="373" spans="2:5" s="27" customFormat="1" ht="12.75">
      <c r="B373" s="30"/>
      <c r="C373" s="30"/>
      <c r="E373" s="131"/>
    </row>
    <row r="374" spans="2:5" s="27" customFormat="1" ht="12.75">
      <c r="B374" s="30"/>
      <c r="C374" s="30"/>
      <c r="E374" s="131"/>
    </row>
    <row r="375" spans="2:5" s="27" customFormat="1" ht="12.75">
      <c r="B375" s="30"/>
      <c r="C375" s="30"/>
      <c r="E375" s="131"/>
    </row>
    <row r="376" spans="2:5" s="27" customFormat="1" ht="12.75">
      <c r="B376" s="30"/>
      <c r="C376" s="30"/>
      <c r="E376" s="131"/>
    </row>
    <row r="377" spans="2:5" s="27" customFormat="1" ht="12.75">
      <c r="B377" s="30"/>
      <c r="C377" s="30"/>
      <c r="E377" s="131"/>
    </row>
    <row r="378" spans="2:5" s="27" customFormat="1" ht="12.75">
      <c r="B378" s="30"/>
      <c r="C378" s="30"/>
      <c r="E378" s="131"/>
    </row>
    <row r="379" spans="2:5" s="27" customFormat="1" ht="12.75">
      <c r="B379" s="30"/>
      <c r="C379" s="30"/>
      <c r="E379" s="131"/>
    </row>
    <row r="380" spans="2:5" s="27" customFormat="1" ht="12.75">
      <c r="B380" s="30"/>
      <c r="C380" s="30"/>
      <c r="E380" s="131"/>
    </row>
    <row r="381" spans="2:5" s="27" customFormat="1" ht="12.75">
      <c r="B381" s="30"/>
      <c r="C381" s="30"/>
      <c r="E381" s="131"/>
    </row>
    <row r="382" spans="2:5" s="27" customFormat="1" ht="12.75">
      <c r="B382" s="30"/>
      <c r="C382" s="30"/>
      <c r="E382" s="131"/>
    </row>
    <row r="383" spans="2:5" s="27" customFormat="1" ht="12.75">
      <c r="B383" s="30"/>
      <c r="C383" s="30"/>
      <c r="E383" s="131"/>
    </row>
    <row r="384" spans="2:5" s="27" customFormat="1" ht="12.75">
      <c r="B384" s="30"/>
      <c r="C384" s="30"/>
      <c r="E384" s="131"/>
    </row>
    <row r="385" spans="2:5" s="27" customFormat="1" ht="12.75">
      <c r="B385" s="30"/>
      <c r="C385" s="30"/>
      <c r="E385" s="131"/>
    </row>
    <row r="386" spans="2:5" s="27" customFormat="1" ht="12.75">
      <c r="B386" s="30"/>
      <c r="C386" s="30"/>
      <c r="E386" s="131"/>
    </row>
    <row r="387" spans="2:5" s="27" customFormat="1" ht="12.75">
      <c r="B387" s="30"/>
      <c r="C387" s="30"/>
      <c r="E387" s="131"/>
    </row>
    <row r="388" spans="2:5" s="27" customFormat="1" ht="12.75">
      <c r="B388" s="30"/>
      <c r="C388" s="30"/>
      <c r="E388" s="131"/>
    </row>
    <row r="389" spans="2:5" s="27" customFormat="1" ht="12.75">
      <c r="B389" s="30"/>
      <c r="C389" s="30"/>
      <c r="E389" s="131"/>
    </row>
    <row r="390" spans="2:5" s="27" customFormat="1" ht="12.75">
      <c r="B390" s="30"/>
      <c r="C390" s="30"/>
      <c r="E390" s="131"/>
    </row>
    <row r="391" spans="2:5" s="27" customFormat="1" ht="12.75">
      <c r="B391" s="30"/>
      <c r="C391" s="30"/>
      <c r="E391" s="131"/>
    </row>
    <row r="392" spans="2:5" s="27" customFormat="1" ht="12.75">
      <c r="B392" s="30"/>
      <c r="C392" s="30"/>
      <c r="E392" s="131"/>
    </row>
    <row r="393" spans="2:5" s="27" customFormat="1" ht="12.75">
      <c r="B393" s="30"/>
      <c r="C393" s="30"/>
      <c r="E393" s="131"/>
    </row>
    <row r="394" spans="2:5" s="27" customFormat="1" ht="12.75">
      <c r="B394" s="30"/>
      <c r="C394" s="30"/>
      <c r="E394" s="131"/>
    </row>
    <row r="395" spans="2:5" s="27" customFormat="1" ht="12.75">
      <c r="B395" s="30"/>
      <c r="C395" s="30"/>
      <c r="E395" s="131"/>
    </row>
    <row r="396" spans="2:5" s="27" customFormat="1" ht="12.75">
      <c r="B396" s="30"/>
      <c r="C396" s="30"/>
      <c r="E396" s="131"/>
    </row>
    <row r="397" spans="2:5" s="27" customFormat="1" ht="12.75">
      <c r="B397" s="30"/>
      <c r="C397" s="30"/>
      <c r="E397" s="131"/>
    </row>
    <row r="398" spans="2:5" s="27" customFormat="1" ht="12.75">
      <c r="B398" s="30"/>
      <c r="C398" s="30"/>
      <c r="E398" s="131"/>
    </row>
    <row r="399" spans="2:5" s="27" customFormat="1" ht="12.75">
      <c r="B399" s="30"/>
      <c r="C399" s="30"/>
      <c r="E399" s="131"/>
    </row>
    <row r="400" spans="2:5" s="27" customFormat="1" ht="12.75">
      <c r="B400" s="30"/>
      <c r="C400" s="30"/>
      <c r="E400" s="131"/>
    </row>
    <row r="401" spans="2:5" s="27" customFormat="1" ht="12.75">
      <c r="B401" s="30"/>
      <c r="C401" s="30"/>
      <c r="E401" s="131"/>
    </row>
    <row r="402" spans="2:5" s="27" customFormat="1" ht="12.75">
      <c r="B402" s="30"/>
      <c r="C402" s="30"/>
      <c r="E402" s="131"/>
    </row>
    <row r="403" spans="2:5" s="27" customFormat="1" ht="12.75">
      <c r="B403" s="30"/>
      <c r="C403" s="30"/>
      <c r="E403" s="131"/>
    </row>
    <row r="404" spans="2:5" s="27" customFormat="1" ht="12.75">
      <c r="B404" s="30"/>
      <c r="C404" s="30"/>
      <c r="E404" s="131"/>
    </row>
    <row r="405" spans="2:5" s="27" customFormat="1" ht="12.75">
      <c r="B405" s="30"/>
      <c r="C405" s="30"/>
      <c r="E405" s="131"/>
    </row>
    <row r="406" spans="2:5" s="27" customFormat="1" ht="12.75">
      <c r="B406" s="30"/>
      <c r="C406" s="30"/>
      <c r="E406" s="131"/>
    </row>
    <row r="407" spans="2:5" s="27" customFormat="1" ht="12.75">
      <c r="B407" s="30"/>
      <c r="C407" s="30"/>
      <c r="E407" s="131"/>
    </row>
    <row r="408" spans="2:5" s="27" customFormat="1" ht="12.75">
      <c r="B408" s="30"/>
      <c r="C408" s="30"/>
      <c r="E408" s="131"/>
    </row>
    <row r="409" spans="2:5" s="27" customFormat="1" ht="12.75">
      <c r="B409" s="30"/>
      <c r="C409" s="30"/>
      <c r="E409" s="131"/>
    </row>
    <row r="410" spans="2:5" s="27" customFormat="1" ht="12.75">
      <c r="B410" s="30"/>
      <c r="C410" s="30"/>
      <c r="E410" s="131"/>
    </row>
    <row r="411" spans="2:5" s="27" customFormat="1" ht="12.75">
      <c r="B411" s="30"/>
      <c r="C411" s="30"/>
      <c r="E411" s="131"/>
    </row>
    <row r="412" spans="2:5" s="27" customFormat="1" ht="12.75">
      <c r="B412" s="30"/>
      <c r="C412" s="30"/>
      <c r="E412" s="131"/>
    </row>
    <row r="413" spans="2:5" s="27" customFormat="1" ht="12.75">
      <c r="B413" s="30"/>
      <c r="C413" s="30"/>
      <c r="E413" s="131"/>
    </row>
    <row r="414" spans="2:5" s="27" customFormat="1" ht="12.75">
      <c r="B414" s="30"/>
      <c r="C414" s="30"/>
      <c r="E414" s="131"/>
    </row>
    <row r="415" spans="2:5" s="27" customFormat="1" ht="12.75">
      <c r="B415" s="30"/>
      <c r="C415" s="30"/>
      <c r="E415" s="131"/>
    </row>
    <row r="416" spans="2:5" s="27" customFormat="1" ht="12.75">
      <c r="B416" s="30"/>
      <c r="C416" s="30"/>
      <c r="E416" s="131"/>
    </row>
    <row r="417" spans="2:5" s="27" customFormat="1" ht="12.75">
      <c r="B417" s="30"/>
      <c r="C417" s="30"/>
      <c r="E417" s="131"/>
    </row>
    <row r="418" spans="2:5" s="27" customFormat="1" ht="12.75">
      <c r="B418" s="30"/>
      <c r="C418" s="30"/>
      <c r="E418" s="131"/>
    </row>
    <row r="419" spans="2:5" s="27" customFormat="1" ht="12.75">
      <c r="B419" s="30"/>
      <c r="C419" s="30"/>
      <c r="E419" s="131"/>
    </row>
    <row r="420" spans="2:5" s="27" customFormat="1" ht="12.75">
      <c r="B420" s="30"/>
      <c r="C420" s="30"/>
      <c r="E420" s="131"/>
    </row>
    <row r="421" spans="2:5" s="27" customFormat="1" ht="12.75">
      <c r="B421" s="30"/>
      <c r="C421" s="30"/>
      <c r="E421" s="131"/>
    </row>
    <row r="422" spans="2:5" s="27" customFormat="1" ht="12.75">
      <c r="B422" s="30"/>
      <c r="C422" s="30"/>
      <c r="E422" s="131"/>
    </row>
    <row r="423" spans="2:5" s="27" customFormat="1" ht="12.75">
      <c r="B423" s="30"/>
      <c r="C423" s="30"/>
      <c r="E423" s="131"/>
    </row>
    <row r="424" spans="2:5" s="27" customFormat="1" ht="12.75">
      <c r="B424" s="30"/>
      <c r="C424" s="30"/>
      <c r="E424" s="131"/>
    </row>
    <row r="425" spans="2:5" s="27" customFormat="1" ht="12.75">
      <c r="B425" s="30"/>
      <c r="C425" s="30"/>
      <c r="E425" s="131"/>
    </row>
    <row r="426" spans="2:5" s="27" customFormat="1" ht="12.75">
      <c r="B426" s="30"/>
      <c r="C426" s="30"/>
      <c r="E426" s="131"/>
    </row>
    <row r="427" spans="2:5" s="27" customFormat="1" ht="12.75">
      <c r="B427" s="30"/>
      <c r="C427" s="30"/>
      <c r="E427" s="131"/>
    </row>
    <row r="428" spans="2:5" s="27" customFormat="1" ht="12.75">
      <c r="B428" s="30"/>
      <c r="C428" s="30"/>
      <c r="E428" s="131"/>
    </row>
    <row r="429" spans="2:5" s="27" customFormat="1" ht="12.75">
      <c r="B429" s="30"/>
      <c r="C429" s="30"/>
      <c r="E429" s="131"/>
    </row>
    <row r="430" spans="2:5" s="27" customFormat="1" ht="12.75">
      <c r="B430" s="30"/>
      <c r="C430" s="30"/>
      <c r="E430" s="131"/>
    </row>
    <row r="431" spans="2:5" s="27" customFormat="1" ht="12.75">
      <c r="B431" s="30"/>
      <c r="C431" s="30"/>
      <c r="E431" s="131"/>
    </row>
    <row r="432" spans="2:5" s="27" customFormat="1" ht="12.75">
      <c r="B432" s="30"/>
      <c r="C432" s="30"/>
      <c r="E432" s="131"/>
    </row>
    <row r="433" spans="2:5" s="27" customFormat="1" ht="12.75">
      <c r="B433" s="30"/>
      <c r="C433" s="30"/>
      <c r="E433" s="131"/>
    </row>
    <row r="434" spans="2:5" s="27" customFormat="1" ht="12.75">
      <c r="B434" s="30"/>
      <c r="C434" s="30"/>
      <c r="E434" s="131"/>
    </row>
    <row r="435" spans="2:5" s="27" customFormat="1" ht="12.75">
      <c r="B435" s="30"/>
      <c r="C435" s="30"/>
      <c r="E435" s="131"/>
    </row>
    <row r="436" spans="2:5" s="27" customFormat="1" ht="12.75">
      <c r="B436" s="30"/>
      <c r="C436" s="30"/>
      <c r="E436" s="131"/>
    </row>
    <row r="437" spans="2:5" s="27" customFormat="1" ht="12.75">
      <c r="B437" s="30"/>
      <c r="C437" s="30"/>
      <c r="E437" s="131"/>
    </row>
    <row r="438" spans="2:5" s="27" customFormat="1" ht="12.75">
      <c r="B438" s="30"/>
      <c r="C438" s="30"/>
      <c r="E438" s="131"/>
    </row>
    <row r="439" spans="2:5" s="27" customFormat="1" ht="12.75">
      <c r="B439" s="30"/>
      <c r="C439" s="30"/>
      <c r="E439" s="131"/>
    </row>
    <row r="440" spans="2:5" s="27" customFormat="1" ht="12.75">
      <c r="B440" s="30"/>
      <c r="C440" s="30"/>
      <c r="E440" s="131"/>
    </row>
    <row r="441" spans="2:5" s="27" customFormat="1" ht="12.75">
      <c r="B441" s="30"/>
      <c r="C441" s="30"/>
      <c r="E441" s="131"/>
    </row>
    <row r="442" spans="2:5" s="27" customFormat="1" ht="12.75">
      <c r="B442" s="30"/>
      <c r="C442" s="30"/>
      <c r="E442" s="131"/>
    </row>
    <row r="443" spans="2:5" s="27" customFormat="1" ht="12.75">
      <c r="B443" s="30"/>
      <c r="C443" s="30"/>
      <c r="E443" s="131"/>
    </row>
    <row r="444" spans="2:5" s="27" customFormat="1" ht="12.75">
      <c r="B444" s="30"/>
      <c r="C444" s="30"/>
      <c r="E444" s="131"/>
    </row>
    <row r="445" spans="2:5" s="27" customFormat="1" ht="12.75">
      <c r="B445" s="30"/>
      <c r="C445" s="30"/>
      <c r="E445" s="131"/>
    </row>
    <row r="446" spans="2:5" s="27" customFormat="1" ht="12.75">
      <c r="B446" s="30"/>
      <c r="C446" s="30"/>
      <c r="E446" s="131"/>
    </row>
    <row r="447" spans="2:5" s="27" customFormat="1" ht="12.75">
      <c r="B447" s="30"/>
      <c r="C447" s="30"/>
      <c r="E447" s="131"/>
    </row>
    <row r="448" spans="2:5" s="27" customFormat="1" ht="12.75">
      <c r="B448" s="30"/>
      <c r="C448" s="30"/>
      <c r="E448" s="131"/>
    </row>
    <row r="449" spans="2:5" s="27" customFormat="1" ht="12.75">
      <c r="B449" s="30"/>
      <c r="C449" s="30"/>
      <c r="E449" s="131"/>
    </row>
    <row r="450" spans="2:5" s="27" customFormat="1" ht="12.75">
      <c r="B450" s="30"/>
      <c r="C450" s="30"/>
      <c r="E450" s="131"/>
    </row>
    <row r="451" spans="2:5" s="27" customFormat="1" ht="12.75">
      <c r="B451" s="30"/>
      <c r="C451" s="30"/>
      <c r="E451" s="131"/>
    </row>
    <row r="452" spans="2:5" s="27" customFormat="1" ht="12.75">
      <c r="B452" s="30"/>
      <c r="C452" s="30"/>
      <c r="E452" s="131"/>
    </row>
    <row r="453" spans="2:5" s="27" customFormat="1" ht="12.75">
      <c r="B453" s="30"/>
      <c r="C453" s="30"/>
      <c r="E453" s="131"/>
    </row>
    <row r="454" spans="2:5" s="27" customFormat="1" ht="12.75">
      <c r="B454" s="30"/>
      <c r="C454" s="30"/>
      <c r="E454" s="131"/>
    </row>
    <row r="455" spans="2:5" s="27" customFormat="1" ht="12.75">
      <c r="B455" s="30"/>
      <c r="C455" s="30"/>
      <c r="E455" s="131"/>
    </row>
    <row r="456" spans="2:5" s="27" customFormat="1" ht="12.75">
      <c r="B456" s="30"/>
      <c r="C456" s="30"/>
      <c r="E456" s="131"/>
    </row>
    <row r="457" spans="2:5" s="27" customFormat="1" ht="12.75">
      <c r="B457" s="30"/>
      <c r="C457" s="30"/>
      <c r="E457" s="131"/>
    </row>
    <row r="458" spans="2:5" s="27" customFormat="1" ht="12.75">
      <c r="B458" s="30"/>
      <c r="C458" s="30"/>
      <c r="E458" s="131"/>
    </row>
    <row r="459" spans="2:5" s="27" customFormat="1" ht="12.75">
      <c r="B459" s="30"/>
      <c r="C459" s="30"/>
      <c r="E459" s="131"/>
    </row>
    <row r="460" spans="2:5" s="27" customFormat="1" ht="12.75">
      <c r="B460" s="30"/>
      <c r="C460" s="30"/>
      <c r="E460" s="131"/>
    </row>
    <row r="461" spans="2:5" s="27" customFormat="1" ht="12.75">
      <c r="B461" s="30"/>
      <c r="C461" s="30"/>
      <c r="E461" s="131"/>
    </row>
    <row r="462" spans="2:5" s="27" customFormat="1" ht="12.75">
      <c r="B462" s="30"/>
      <c r="C462" s="30"/>
      <c r="E462" s="131"/>
    </row>
    <row r="463" spans="2:5" s="27" customFormat="1" ht="12.75">
      <c r="B463" s="30"/>
      <c r="C463" s="30"/>
      <c r="E463" s="131"/>
    </row>
    <row r="464" spans="2:5" s="27" customFormat="1" ht="12.75">
      <c r="B464" s="30"/>
      <c r="C464" s="30"/>
      <c r="E464" s="131"/>
    </row>
    <row r="465" spans="2:5" s="27" customFormat="1" ht="12.75">
      <c r="B465" s="30"/>
      <c r="C465" s="30"/>
      <c r="E465" s="131"/>
    </row>
    <row r="466" spans="2:5" s="27" customFormat="1" ht="12.75">
      <c r="B466" s="30"/>
      <c r="C466" s="30"/>
      <c r="E466" s="131"/>
    </row>
    <row r="467" spans="2:5" s="27" customFormat="1" ht="12.75">
      <c r="B467" s="30"/>
      <c r="C467" s="30"/>
      <c r="E467" s="131"/>
    </row>
    <row r="468" spans="2:5" s="27" customFormat="1" ht="12.75">
      <c r="B468" s="30"/>
      <c r="C468" s="30"/>
      <c r="E468" s="131"/>
    </row>
    <row r="469" spans="2:5" s="27" customFormat="1" ht="12.75">
      <c r="B469" s="30"/>
      <c r="C469" s="30"/>
      <c r="E469" s="131"/>
    </row>
    <row r="470" spans="2:5" s="27" customFormat="1" ht="12.75">
      <c r="B470" s="30"/>
      <c r="C470" s="30"/>
      <c r="E470" s="131"/>
    </row>
    <row r="471" spans="2:5" s="27" customFormat="1" ht="12.75">
      <c r="B471" s="30"/>
      <c r="C471" s="30"/>
      <c r="E471" s="131"/>
    </row>
    <row r="472" spans="2:5" s="27" customFormat="1" ht="12.75">
      <c r="B472" s="30"/>
      <c r="C472" s="30"/>
      <c r="E472" s="131"/>
    </row>
    <row r="473" spans="2:5" s="27" customFormat="1" ht="12.75">
      <c r="B473" s="30"/>
      <c r="C473" s="30"/>
      <c r="E473" s="131"/>
    </row>
    <row r="474" spans="2:5" s="27" customFormat="1" ht="12.75">
      <c r="B474" s="30"/>
      <c r="C474" s="30"/>
      <c r="E474" s="131"/>
    </row>
    <row r="475" spans="2:5" s="27" customFormat="1" ht="12.75">
      <c r="B475" s="30"/>
      <c r="C475" s="30"/>
      <c r="E475" s="131"/>
    </row>
    <row r="476" spans="2:5" s="27" customFormat="1" ht="12.75">
      <c r="B476" s="30"/>
      <c r="C476" s="30"/>
      <c r="E476" s="131"/>
    </row>
    <row r="477" spans="2:5" s="27" customFormat="1" ht="12.75">
      <c r="B477" s="30"/>
      <c r="C477" s="30"/>
      <c r="E477" s="131"/>
    </row>
    <row r="478" spans="2:5" s="27" customFormat="1" ht="12.75">
      <c r="B478" s="30"/>
      <c r="C478" s="30"/>
      <c r="E478" s="131"/>
    </row>
    <row r="479" spans="2:5" s="27" customFormat="1" ht="12.75">
      <c r="B479" s="30"/>
      <c r="C479" s="30"/>
      <c r="E479" s="131"/>
    </row>
    <row r="480" spans="2:5" s="27" customFormat="1" ht="12.75">
      <c r="B480" s="30"/>
      <c r="C480" s="30"/>
      <c r="E480" s="131"/>
    </row>
    <row r="481" spans="2:5" s="27" customFormat="1" ht="12.75">
      <c r="B481" s="30"/>
      <c r="C481" s="30"/>
      <c r="E481" s="131"/>
    </row>
    <row r="482" spans="2:5" s="27" customFormat="1" ht="12.75">
      <c r="B482" s="30"/>
      <c r="C482" s="30"/>
      <c r="E482" s="131"/>
    </row>
    <row r="483" spans="2:5" s="27" customFormat="1" ht="12.75">
      <c r="B483" s="30"/>
      <c r="C483" s="30"/>
      <c r="E483" s="131"/>
    </row>
    <row r="484" spans="2:5" s="27" customFormat="1" ht="12.75">
      <c r="B484" s="30"/>
      <c r="C484" s="30"/>
      <c r="E484" s="131"/>
    </row>
    <row r="485" spans="2:5" s="27" customFormat="1" ht="12.75">
      <c r="B485" s="30"/>
      <c r="C485" s="30"/>
      <c r="E485" s="131"/>
    </row>
    <row r="486" spans="2:5" s="27" customFormat="1" ht="12.75">
      <c r="B486" s="30"/>
      <c r="C486" s="30"/>
      <c r="E486" s="131"/>
    </row>
    <row r="487" spans="2:5" s="27" customFormat="1" ht="12.75">
      <c r="B487" s="30"/>
      <c r="C487" s="30"/>
      <c r="E487" s="131"/>
    </row>
    <row r="488" spans="2:5" s="27" customFormat="1" ht="12.75">
      <c r="B488" s="30"/>
      <c r="C488" s="30"/>
      <c r="E488" s="131"/>
    </row>
    <row r="489" spans="2:5" s="27" customFormat="1" ht="12.75">
      <c r="B489" s="30"/>
      <c r="C489" s="30"/>
      <c r="E489" s="131"/>
    </row>
    <row r="490" spans="2:5" s="27" customFormat="1" ht="12.75">
      <c r="B490" s="30"/>
      <c r="C490" s="30"/>
      <c r="E490" s="131"/>
    </row>
    <row r="491" spans="2:5" s="27" customFormat="1" ht="12.75">
      <c r="B491" s="30"/>
      <c r="C491" s="30"/>
      <c r="E491" s="131"/>
    </row>
    <row r="492" spans="2:5" s="27" customFormat="1" ht="12.75">
      <c r="B492" s="30"/>
      <c r="C492" s="30"/>
      <c r="E492" s="131"/>
    </row>
    <row r="493" spans="2:5" s="27" customFormat="1" ht="12.75">
      <c r="B493" s="30"/>
      <c r="C493" s="30"/>
      <c r="E493" s="131"/>
    </row>
    <row r="494" spans="2:5" s="27" customFormat="1" ht="12.75">
      <c r="B494" s="30"/>
      <c r="C494" s="30"/>
      <c r="E494" s="131"/>
    </row>
    <row r="495" spans="2:5" s="27" customFormat="1" ht="12.75">
      <c r="B495" s="30"/>
      <c r="C495" s="30"/>
      <c r="E495" s="131"/>
    </row>
    <row r="496" spans="2:5" s="27" customFormat="1" ht="12.75">
      <c r="B496" s="30"/>
      <c r="C496" s="30"/>
      <c r="E496" s="131"/>
    </row>
    <row r="497" spans="2:5" s="27" customFormat="1" ht="12.75">
      <c r="B497" s="30"/>
      <c r="C497" s="30"/>
      <c r="E497" s="131"/>
    </row>
    <row r="498" spans="2:5" s="27" customFormat="1" ht="12.75">
      <c r="B498" s="30"/>
      <c r="C498" s="30"/>
      <c r="E498" s="131"/>
    </row>
    <row r="499" spans="2:5" s="27" customFormat="1" ht="12.75">
      <c r="B499" s="30"/>
      <c r="C499" s="30"/>
      <c r="E499" s="131"/>
    </row>
    <row r="500" spans="2:5" s="27" customFormat="1" ht="12.75">
      <c r="B500" s="30"/>
      <c r="C500" s="30"/>
      <c r="E500" s="131"/>
    </row>
    <row r="501" spans="2:5" s="27" customFormat="1" ht="12.75">
      <c r="B501" s="30"/>
      <c r="C501" s="30"/>
      <c r="E501" s="131"/>
    </row>
    <row r="502" spans="2:5" s="27" customFormat="1" ht="12.75">
      <c r="B502" s="30"/>
      <c r="C502" s="30"/>
      <c r="E502" s="131"/>
    </row>
    <row r="503" spans="2:5" s="27" customFormat="1" ht="12.75">
      <c r="B503" s="30"/>
      <c r="C503" s="30"/>
      <c r="E503" s="131"/>
    </row>
    <row r="504" spans="2:5" s="27" customFormat="1" ht="12.75">
      <c r="B504" s="30"/>
      <c r="C504" s="30"/>
      <c r="E504" s="131"/>
    </row>
    <row r="505" spans="2:5" s="27" customFormat="1" ht="12.75">
      <c r="B505" s="30"/>
      <c r="C505" s="30"/>
      <c r="E505" s="131"/>
    </row>
    <row r="506" spans="2:5" s="27" customFormat="1" ht="12.75">
      <c r="B506" s="30"/>
      <c r="C506" s="30"/>
      <c r="E506" s="131"/>
    </row>
    <row r="507" spans="2:5" s="27" customFormat="1" ht="12.75">
      <c r="B507" s="30"/>
      <c r="C507" s="30"/>
      <c r="E507" s="131"/>
    </row>
    <row r="508" spans="2:5" s="27" customFormat="1" ht="12.75">
      <c r="B508" s="30"/>
      <c r="C508" s="30"/>
      <c r="E508" s="131"/>
    </row>
    <row r="509" spans="2:5" s="27" customFormat="1" ht="12.75">
      <c r="B509" s="30"/>
      <c r="C509" s="30"/>
      <c r="E509" s="131"/>
    </row>
    <row r="510" spans="2:5" s="27" customFormat="1" ht="12.75">
      <c r="B510" s="30"/>
      <c r="C510" s="30"/>
      <c r="E510" s="131"/>
    </row>
    <row r="511" spans="2:5" s="27" customFormat="1" ht="12.75">
      <c r="B511" s="30"/>
      <c r="C511" s="30"/>
      <c r="E511" s="131"/>
    </row>
    <row r="512" spans="2:5" s="27" customFormat="1" ht="12.75">
      <c r="B512" s="30"/>
      <c r="C512" s="30"/>
      <c r="E512" s="131"/>
    </row>
    <row r="513" spans="2:5" s="27" customFormat="1" ht="12.75">
      <c r="B513" s="30"/>
      <c r="C513" s="30"/>
      <c r="E513" s="131"/>
    </row>
    <row r="514" spans="2:5" s="27" customFormat="1" ht="12.75">
      <c r="B514" s="30"/>
      <c r="C514" s="30"/>
      <c r="E514" s="131"/>
    </row>
    <row r="515" spans="2:5" s="27" customFormat="1" ht="12.75">
      <c r="B515" s="30"/>
      <c r="C515" s="30"/>
      <c r="E515" s="131"/>
    </row>
    <row r="516" spans="2:5" s="27" customFormat="1" ht="12.75">
      <c r="B516" s="30"/>
      <c r="C516" s="30"/>
      <c r="E516" s="131"/>
    </row>
    <row r="517" spans="2:5" s="27" customFormat="1" ht="12.75">
      <c r="B517" s="30"/>
      <c r="C517" s="30"/>
      <c r="E517" s="131"/>
    </row>
    <row r="518" spans="2:5" s="27" customFormat="1" ht="12.75">
      <c r="B518" s="30"/>
      <c r="C518" s="30"/>
      <c r="E518" s="131"/>
    </row>
    <row r="519" spans="2:5" s="27" customFormat="1" ht="12.75">
      <c r="B519" s="30"/>
      <c r="C519" s="30"/>
      <c r="E519" s="131"/>
    </row>
    <row r="520" spans="2:5" s="27" customFormat="1" ht="12.75">
      <c r="B520" s="30"/>
      <c r="C520" s="30"/>
      <c r="E520" s="131"/>
    </row>
    <row r="521" spans="2:5" s="27" customFormat="1" ht="12.75">
      <c r="B521" s="30"/>
      <c r="C521" s="30"/>
      <c r="E521" s="131"/>
    </row>
    <row r="522" spans="2:5" s="27" customFormat="1" ht="12.75">
      <c r="B522" s="30"/>
      <c r="C522" s="30"/>
      <c r="E522" s="131"/>
    </row>
    <row r="523" spans="2:5" s="27" customFormat="1" ht="12.75">
      <c r="B523" s="30"/>
      <c r="C523" s="30"/>
      <c r="E523" s="131"/>
    </row>
    <row r="524" spans="2:5" s="27" customFormat="1" ht="12.75">
      <c r="B524" s="30"/>
      <c r="C524" s="30"/>
      <c r="E524" s="131"/>
    </row>
    <row r="525" spans="2:5" s="27" customFormat="1" ht="12.75">
      <c r="B525" s="30"/>
      <c r="C525" s="30"/>
      <c r="E525" s="131"/>
    </row>
    <row r="526" spans="2:5" s="27" customFormat="1" ht="12.75">
      <c r="B526" s="30"/>
      <c r="C526" s="30"/>
      <c r="E526" s="131"/>
    </row>
    <row r="527" spans="2:5" s="27" customFormat="1" ht="12.75">
      <c r="B527" s="30"/>
      <c r="C527" s="30"/>
      <c r="E527" s="131"/>
    </row>
    <row r="528" spans="2:5" s="27" customFormat="1" ht="12.75">
      <c r="B528" s="30"/>
      <c r="C528" s="30"/>
      <c r="E528" s="131"/>
    </row>
    <row r="529" spans="2:5" s="27" customFormat="1" ht="12.75">
      <c r="B529" s="30"/>
      <c r="C529" s="30"/>
      <c r="E529" s="131"/>
    </row>
    <row r="530" spans="2:5" s="27" customFormat="1" ht="12.75">
      <c r="B530" s="30"/>
      <c r="C530" s="30"/>
      <c r="E530" s="131"/>
    </row>
    <row r="531" spans="2:5" s="27" customFormat="1" ht="12.75">
      <c r="B531" s="30"/>
      <c r="C531" s="30"/>
      <c r="E531" s="131"/>
    </row>
    <row r="532" spans="2:5" s="27" customFormat="1" ht="12.75">
      <c r="B532" s="30"/>
      <c r="C532" s="30"/>
      <c r="E532" s="131"/>
    </row>
    <row r="533" spans="2:5" s="27" customFormat="1" ht="12.75">
      <c r="B533" s="30"/>
      <c r="C533" s="30"/>
      <c r="E533" s="131"/>
    </row>
    <row r="534" spans="2:5" s="27" customFormat="1" ht="12.75">
      <c r="B534" s="30"/>
      <c r="C534" s="30"/>
      <c r="E534" s="131"/>
    </row>
    <row r="535" spans="2:5" s="27" customFormat="1" ht="12.75">
      <c r="B535" s="30"/>
      <c r="C535" s="30"/>
      <c r="E535" s="131"/>
    </row>
    <row r="536" spans="2:5" s="27" customFormat="1" ht="12.75">
      <c r="B536" s="30"/>
      <c r="C536" s="30"/>
      <c r="E536" s="131"/>
    </row>
    <row r="537" spans="2:5" s="27" customFormat="1" ht="12.75">
      <c r="B537" s="30"/>
      <c r="C537" s="30"/>
      <c r="E537" s="131"/>
    </row>
    <row r="538" spans="2:5" s="27" customFormat="1" ht="12.75">
      <c r="B538" s="30"/>
      <c r="C538" s="30"/>
      <c r="E538" s="131"/>
    </row>
    <row r="539" spans="2:5" s="27" customFormat="1" ht="12.75">
      <c r="B539" s="30"/>
      <c r="C539" s="30"/>
      <c r="E539" s="131"/>
    </row>
    <row r="540" spans="2:5" s="27" customFormat="1" ht="12.75">
      <c r="B540" s="30"/>
      <c r="C540" s="30"/>
      <c r="E540" s="131"/>
    </row>
    <row r="541" spans="2:5" s="27" customFormat="1" ht="12.75">
      <c r="B541" s="30"/>
      <c r="C541" s="30"/>
      <c r="E541" s="131"/>
    </row>
    <row r="542" spans="2:5" s="27" customFormat="1" ht="12.75">
      <c r="B542" s="30"/>
      <c r="C542" s="30"/>
      <c r="E542" s="131"/>
    </row>
    <row r="543" spans="2:5" s="27" customFormat="1" ht="12.75">
      <c r="B543" s="30"/>
      <c r="C543" s="30"/>
      <c r="E543" s="131"/>
    </row>
    <row r="544" spans="2:5" s="27" customFormat="1" ht="12.75">
      <c r="B544" s="30"/>
      <c r="C544" s="30"/>
      <c r="E544" s="131"/>
    </row>
    <row r="545" spans="2:5" s="27" customFormat="1" ht="12.75">
      <c r="B545" s="30"/>
      <c r="C545" s="30"/>
      <c r="E545" s="131"/>
    </row>
    <row r="546" spans="2:5" s="27" customFormat="1" ht="12.75">
      <c r="B546" s="30"/>
      <c r="C546" s="30"/>
      <c r="E546" s="131"/>
    </row>
    <row r="547" spans="2:5" s="27" customFormat="1" ht="12.75">
      <c r="B547" s="30"/>
      <c r="C547" s="30"/>
      <c r="E547" s="131"/>
    </row>
    <row r="548" spans="2:5" s="27" customFormat="1" ht="12.75">
      <c r="B548" s="30"/>
      <c r="C548" s="30"/>
      <c r="E548" s="131"/>
    </row>
    <row r="549" spans="2:5" s="27" customFormat="1" ht="12.75">
      <c r="B549" s="30"/>
      <c r="C549" s="30"/>
      <c r="E549" s="131"/>
    </row>
    <row r="550" spans="2:5" s="27" customFormat="1" ht="12.75">
      <c r="B550" s="30"/>
      <c r="C550" s="30"/>
      <c r="E550" s="131"/>
    </row>
    <row r="551" spans="2:5" s="27" customFormat="1" ht="12.75">
      <c r="B551" s="30"/>
      <c r="C551" s="30"/>
      <c r="E551" s="131"/>
    </row>
    <row r="552" spans="2:5" s="27" customFormat="1" ht="12.75">
      <c r="B552" s="30"/>
      <c r="C552" s="30"/>
      <c r="E552" s="131"/>
    </row>
    <row r="553" spans="2:5" s="27" customFormat="1" ht="12.75">
      <c r="B553" s="30"/>
      <c r="C553" s="30"/>
      <c r="E553" s="131"/>
    </row>
    <row r="554" spans="2:5" s="27" customFormat="1" ht="12.75">
      <c r="B554" s="30"/>
      <c r="C554" s="30"/>
      <c r="E554" s="131"/>
    </row>
    <row r="555" spans="2:5" s="27" customFormat="1" ht="12.75">
      <c r="B555" s="30"/>
      <c r="C555" s="30"/>
      <c r="E555" s="131"/>
    </row>
    <row r="556" spans="2:5" s="27" customFormat="1" ht="12.75">
      <c r="B556" s="30"/>
      <c r="C556" s="30"/>
      <c r="E556" s="131"/>
    </row>
    <row r="557" spans="2:5" s="27" customFormat="1" ht="12.75">
      <c r="B557" s="30"/>
      <c r="C557" s="30"/>
      <c r="E557" s="131"/>
    </row>
    <row r="558" spans="2:5" s="27" customFormat="1" ht="12.75">
      <c r="B558" s="30"/>
      <c r="C558" s="30"/>
      <c r="E558" s="131"/>
    </row>
    <row r="559" spans="2:5" s="27" customFormat="1" ht="12.75">
      <c r="B559" s="30"/>
      <c r="C559" s="30"/>
      <c r="E559" s="131"/>
    </row>
    <row r="560" spans="2:5" s="27" customFormat="1" ht="12.75">
      <c r="B560" s="30"/>
      <c r="C560" s="30"/>
      <c r="E560" s="131"/>
    </row>
    <row r="561" spans="2:5" s="27" customFormat="1" ht="12.75">
      <c r="B561" s="30"/>
      <c r="C561" s="30"/>
      <c r="E561" s="131"/>
    </row>
    <row r="562" spans="2:5" s="27" customFormat="1" ht="12.75">
      <c r="B562" s="30"/>
      <c r="C562" s="30"/>
      <c r="E562" s="131"/>
    </row>
    <row r="563" spans="2:5" s="27" customFormat="1" ht="12.75">
      <c r="B563" s="30"/>
      <c r="C563" s="30"/>
      <c r="E563" s="131"/>
    </row>
    <row r="564" spans="2:5" s="27" customFormat="1" ht="12.75">
      <c r="B564" s="30"/>
      <c r="C564" s="30"/>
      <c r="E564" s="131"/>
    </row>
    <row r="565" spans="2:5" s="27" customFormat="1" ht="12.75">
      <c r="B565" s="30"/>
      <c r="C565" s="30"/>
      <c r="E565" s="131"/>
    </row>
    <row r="566" spans="2:5" s="27" customFormat="1" ht="12.75">
      <c r="B566" s="30"/>
      <c r="C566" s="30"/>
      <c r="E566" s="131"/>
    </row>
    <row r="567" spans="2:5" s="27" customFormat="1" ht="12.75">
      <c r="B567" s="30"/>
      <c r="C567" s="30"/>
      <c r="E567" s="131"/>
    </row>
    <row r="568" spans="2:5" s="27" customFormat="1" ht="12.75">
      <c r="B568" s="30"/>
      <c r="C568" s="30"/>
      <c r="E568" s="131"/>
    </row>
    <row r="569" spans="2:5" s="27" customFormat="1" ht="12.75">
      <c r="B569" s="30"/>
      <c r="C569" s="30"/>
      <c r="E569" s="131"/>
    </row>
    <row r="570" spans="2:5" s="27" customFormat="1" ht="12.75">
      <c r="B570" s="30"/>
      <c r="C570" s="30"/>
      <c r="E570" s="131"/>
    </row>
    <row r="571" spans="2:5" s="27" customFormat="1" ht="12.75">
      <c r="B571" s="30"/>
      <c r="C571" s="30"/>
      <c r="E571" s="131"/>
    </row>
    <row r="572" spans="2:5" s="27" customFormat="1" ht="12.75">
      <c r="B572" s="30"/>
      <c r="C572" s="30"/>
      <c r="E572" s="131"/>
    </row>
    <row r="573" spans="2:5" s="27" customFormat="1" ht="12.75">
      <c r="B573" s="30"/>
      <c r="C573" s="30"/>
      <c r="E573" s="131"/>
    </row>
    <row r="574" spans="2:5" s="27" customFormat="1" ht="12.75">
      <c r="B574" s="30"/>
      <c r="C574" s="30"/>
      <c r="E574" s="131"/>
    </row>
    <row r="575" spans="2:5" s="27" customFormat="1" ht="12.75">
      <c r="B575" s="30"/>
      <c r="C575" s="30"/>
      <c r="E575" s="131"/>
    </row>
    <row r="576" spans="2:5" s="27" customFormat="1" ht="12.75">
      <c r="B576" s="30"/>
      <c r="C576" s="30"/>
      <c r="E576" s="131"/>
    </row>
    <row r="577" spans="2:5" s="27" customFormat="1" ht="12.75">
      <c r="B577" s="30"/>
      <c r="C577" s="30"/>
      <c r="E577" s="131"/>
    </row>
    <row r="578" spans="2:5" s="27" customFormat="1" ht="12.75">
      <c r="B578" s="30"/>
      <c r="C578" s="30"/>
      <c r="E578" s="131"/>
    </row>
    <row r="579" spans="2:5" s="27" customFormat="1" ht="12.75">
      <c r="B579" s="30"/>
      <c r="C579" s="30"/>
      <c r="E579" s="131"/>
    </row>
    <row r="580" spans="2:5" s="27" customFormat="1" ht="12.75">
      <c r="B580" s="30"/>
      <c r="C580" s="30"/>
      <c r="E580" s="131"/>
    </row>
    <row r="581" spans="2:5" s="27" customFormat="1" ht="12.75">
      <c r="B581" s="30"/>
      <c r="C581" s="30"/>
      <c r="E581" s="131"/>
    </row>
    <row r="582" spans="2:5" s="27" customFormat="1" ht="12.75">
      <c r="B582" s="30"/>
      <c r="C582" s="30"/>
      <c r="E582" s="131"/>
    </row>
    <row r="583" spans="2:5" s="27" customFormat="1" ht="12.75">
      <c r="B583" s="30"/>
      <c r="C583" s="30"/>
      <c r="E583" s="131"/>
    </row>
    <row r="584" spans="2:5" s="27" customFormat="1" ht="12.75">
      <c r="B584" s="30"/>
      <c r="C584" s="30"/>
      <c r="E584" s="131"/>
    </row>
    <row r="585" spans="2:5" s="27" customFormat="1" ht="12.75">
      <c r="B585" s="30"/>
      <c r="C585" s="30"/>
      <c r="E585" s="131"/>
    </row>
    <row r="586" spans="2:5" s="27" customFormat="1" ht="12.75">
      <c r="B586" s="30"/>
      <c r="C586" s="30"/>
      <c r="E586" s="131"/>
    </row>
    <row r="587" spans="2:5" s="27" customFormat="1" ht="12.75">
      <c r="B587" s="30"/>
      <c r="C587" s="30"/>
      <c r="E587" s="131"/>
    </row>
    <row r="588" spans="2:5" s="27" customFormat="1" ht="12.75">
      <c r="B588" s="30"/>
      <c r="C588" s="30"/>
      <c r="E588" s="131"/>
    </row>
    <row r="589" spans="2:5" s="27" customFormat="1" ht="12.75">
      <c r="B589" s="30"/>
      <c r="C589" s="30"/>
      <c r="E589" s="131"/>
    </row>
    <row r="590" spans="2:5" s="27" customFormat="1" ht="12.75">
      <c r="B590" s="30"/>
      <c r="C590" s="30"/>
      <c r="E590" s="131"/>
    </row>
    <row r="591" spans="2:5" s="27" customFormat="1" ht="12.75">
      <c r="B591" s="30"/>
      <c r="C591" s="30"/>
      <c r="E591" s="131"/>
    </row>
    <row r="592" spans="2:5" s="27" customFormat="1" ht="12.75">
      <c r="B592" s="30"/>
      <c r="C592" s="30"/>
      <c r="E592" s="131"/>
    </row>
    <row r="593" spans="2:5" s="27" customFormat="1" ht="12.75">
      <c r="B593" s="30"/>
      <c r="C593" s="30"/>
      <c r="E593" s="131"/>
    </row>
    <row r="594" spans="2:5" s="27" customFormat="1" ht="12.75">
      <c r="B594" s="30"/>
      <c r="C594" s="30"/>
      <c r="E594" s="131"/>
    </row>
    <row r="595" spans="2:5" s="27" customFormat="1" ht="12.75">
      <c r="B595" s="30"/>
      <c r="C595" s="30"/>
      <c r="E595" s="131"/>
    </row>
    <row r="596" spans="2:5" s="27" customFormat="1" ht="12.75">
      <c r="B596" s="30"/>
      <c r="C596" s="30"/>
      <c r="E596" s="131"/>
    </row>
    <row r="597" spans="2:5" s="27" customFormat="1" ht="12.75">
      <c r="B597" s="30"/>
      <c r="C597" s="30"/>
      <c r="E597" s="131"/>
    </row>
    <row r="598" spans="2:5" s="27" customFormat="1" ht="12.75">
      <c r="B598" s="30"/>
      <c r="C598" s="30"/>
      <c r="E598" s="131"/>
    </row>
    <row r="599" spans="2:5" s="27" customFormat="1" ht="12.75">
      <c r="B599" s="30"/>
      <c r="C599" s="30"/>
      <c r="E599" s="131"/>
    </row>
    <row r="600" spans="2:5" s="27" customFormat="1" ht="12.75">
      <c r="B600" s="30"/>
      <c r="C600" s="30"/>
      <c r="E600" s="131"/>
    </row>
    <row r="601" spans="2:5" s="27" customFormat="1" ht="12.75">
      <c r="B601" s="30"/>
      <c r="C601" s="30"/>
      <c r="E601" s="131"/>
    </row>
    <row r="602" spans="2:5" s="27" customFormat="1" ht="12.75">
      <c r="B602" s="30"/>
      <c r="C602" s="30"/>
      <c r="E602" s="131"/>
    </row>
    <row r="603" spans="2:5" s="27" customFormat="1" ht="12.75">
      <c r="B603" s="30"/>
      <c r="C603" s="30"/>
      <c r="E603" s="131"/>
    </row>
    <row r="604" spans="2:5" s="27" customFormat="1" ht="12.75">
      <c r="B604" s="30"/>
      <c r="C604" s="30"/>
      <c r="E604" s="131"/>
    </row>
    <row r="605" spans="2:5" s="27" customFormat="1" ht="12.75">
      <c r="B605" s="30"/>
      <c r="C605" s="30"/>
      <c r="E605" s="131"/>
    </row>
    <row r="606" spans="2:5" s="27" customFormat="1" ht="12.75">
      <c r="B606" s="30"/>
      <c r="C606" s="30"/>
      <c r="E606" s="131"/>
    </row>
    <row r="607" spans="2:5" s="27" customFormat="1" ht="12.75">
      <c r="B607" s="30"/>
      <c r="C607" s="30"/>
      <c r="E607" s="131"/>
    </row>
    <row r="608" spans="2:5" s="27" customFormat="1" ht="12.75">
      <c r="B608" s="30"/>
      <c r="C608" s="30"/>
      <c r="E608" s="131"/>
    </row>
    <row r="609" spans="2:5" s="27" customFormat="1" ht="12.75">
      <c r="B609" s="30"/>
      <c r="C609" s="30"/>
      <c r="E609" s="131"/>
    </row>
    <row r="610" spans="2:5" s="27" customFormat="1" ht="12.75">
      <c r="B610" s="30"/>
      <c r="C610" s="30"/>
      <c r="E610" s="131"/>
    </row>
    <row r="611" spans="2:5" s="27" customFormat="1" ht="12.75">
      <c r="B611" s="30"/>
      <c r="C611" s="30"/>
      <c r="E611" s="131"/>
    </row>
    <row r="612" spans="2:5" s="27" customFormat="1" ht="12.75">
      <c r="B612" s="30"/>
      <c r="C612" s="30"/>
      <c r="E612" s="131"/>
    </row>
    <row r="613" spans="2:5" s="27" customFormat="1" ht="12.75">
      <c r="B613" s="30"/>
      <c r="C613" s="30"/>
      <c r="E613" s="131"/>
    </row>
    <row r="614" spans="2:5" s="27" customFormat="1" ht="12.75">
      <c r="B614" s="30"/>
      <c r="C614" s="30"/>
      <c r="E614" s="131"/>
    </row>
    <row r="615" spans="2:5" s="27" customFormat="1" ht="12.75">
      <c r="B615" s="30"/>
      <c r="C615" s="30"/>
      <c r="E615" s="131"/>
    </row>
    <row r="616" spans="2:5" s="27" customFormat="1" ht="12.75">
      <c r="B616" s="30"/>
      <c r="C616" s="30"/>
      <c r="E616" s="131"/>
    </row>
    <row r="617" spans="2:5" s="27" customFormat="1" ht="12.75">
      <c r="B617" s="30"/>
      <c r="C617" s="30"/>
      <c r="E617" s="131"/>
    </row>
    <row r="618" spans="2:5" s="27" customFormat="1" ht="12.75">
      <c r="B618" s="30"/>
      <c r="C618" s="30"/>
      <c r="E618" s="131"/>
    </row>
    <row r="619" spans="2:5" s="27" customFormat="1" ht="12.75">
      <c r="B619" s="30"/>
      <c r="C619" s="30"/>
      <c r="E619" s="131"/>
    </row>
    <row r="620" spans="2:5" s="27" customFormat="1" ht="12.75">
      <c r="B620" s="30"/>
      <c r="C620" s="30"/>
      <c r="E620" s="131"/>
    </row>
    <row r="621" spans="2:5" s="27" customFormat="1" ht="12.75">
      <c r="B621" s="30"/>
      <c r="C621" s="30"/>
      <c r="E621" s="131"/>
    </row>
    <row r="622" spans="2:5" s="27" customFormat="1" ht="12.75">
      <c r="B622" s="30"/>
      <c r="C622" s="30"/>
      <c r="E622" s="131"/>
    </row>
    <row r="623" spans="2:5" s="27" customFormat="1" ht="12.75">
      <c r="B623" s="30"/>
      <c r="C623" s="30"/>
      <c r="E623" s="131"/>
    </row>
    <row r="624" spans="2:5" s="27" customFormat="1" ht="12.75">
      <c r="B624" s="30"/>
      <c r="C624" s="30"/>
      <c r="E624" s="131"/>
    </row>
    <row r="625" spans="2:5" s="27" customFormat="1" ht="12.75">
      <c r="B625" s="30"/>
      <c r="C625" s="30"/>
      <c r="E625" s="131"/>
    </row>
    <row r="626" spans="2:5" s="27" customFormat="1" ht="12.75">
      <c r="B626" s="30"/>
      <c r="C626" s="30"/>
      <c r="E626" s="131"/>
    </row>
    <row r="627" spans="2:5" s="27" customFormat="1" ht="12.75">
      <c r="B627" s="30"/>
      <c r="C627" s="30"/>
      <c r="E627" s="131"/>
    </row>
    <row r="628" spans="2:5" s="27" customFormat="1" ht="12.75">
      <c r="B628" s="30"/>
      <c r="C628" s="30"/>
      <c r="E628" s="131"/>
    </row>
    <row r="629" spans="2:5" s="27" customFormat="1" ht="12.75">
      <c r="B629" s="30"/>
      <c r="C629" s="30"/>
      <c r="E629" s="131"/>
    </row>
    <row r="630" spans="2:5" s="27" customFormat="1" ht="12.75">
      <c r="B630" s="30"/>
      <c r="C630" s="30"/>
      <c r="E630" s="131"/>
    </row>
    <row r="631" spans="2:5" s="27" customFormat="1" ht="12.75">
      <c r="B631" s="30"/>
      <c r="C631" s="30"/>
      <c r="E631" s="131"/>
    </row>
    <row r="632" spans="2:5" s="27" customFormat="1" ht="12.75">
      <c r="B632" s="30"/>
      <c r="C632" s="30"/>
      <c r="E632" s="131"/>
    </row>
    <row r="633" spans="2:5" s="27" customFormat="1" ht="12.75">
      <c r="B633" s="30"/>
      <c r="C633" s="30"/>
      <c r="E633" s="131"/>
    </row>
    <row r="634" spans="2:5" s="27" customFormat="1" ht="12.75">
      <c r="B634" s="30"/>
      <c r="C634" s="30"/>
      <c r="E634" s="131"/>
    </row>
    <row r="635" spans="2:5" s="27" customFormat="1" ht="12.75">
      <c r="B635" s="30"/>
      <c r="C635" s="30"/>
      <c r="E635" s="131"/>
    </row>
    <row r="636" spans="2:5" s="27" customFormat="1" ht="12.75">
      <c r="B636" s="30"/>
      <c r="C636" s="30"/>
      <c r="E636" s="131"/>
    </row>
    <row r="637" spans="2:5" s="27" customFormat="1" ht="12.75">
      <c r="B637" s="30"/>
      <c r="C637" s="30"/>
      <c r="E637" s="131"/>
    </row>
    <row r="638" spans="2:5" s="27" customFormat="1" ht="12.75">
      <c r="B638" s="30"/>
      <c r="C638" s="30"/>
      <c r="E638" s="131"/>
    </row>
    <row r="639" spans="2:5" s="27" customFormat="1" ht="12.75">
      <c r="B639" s="30"/>
      <c r="C639" s="30"/>
      <c r="E639" s="131"/>
    </row>
    <row r="640" spans="2:5" s="27" customFormat="1" ht="12.75">
      <c r="B640" s="30"/>
      <c r="C640" s="30"/>
      <c r="E640" s="131"/>
    </row>
    <row r="641" spans="2:5" s="27" customFormat="1" ht="12.75">
      <c r="B641" s="30"/>
      <c r="C641" s="30"/>
      <c r="E641" s="131"/>
    </row>
    <row r="642" spans="2:5" s="27" customFormat="1" ht="12.75">
      <c r="B642" s="30"/>
      <c r="C642" s="30"/>
      <c r="E642" s="131"/>
    </row>
    <row r="643" spans="2:5" s="27" customFormat="1" ht="12.75">
      <c r="B643" s="30"/>
      <c r="C643" s="30"/>
      <c r="E643" s="131"/>
    </row>
    <row r="644" spans="2:5" s="27" customFormat="1" ht="12.75">
      <c r="B644" s="30"/>
      <c r="C644" s="30"/>
      <c r="E644" s="131"/>
    </row>
    <row r="645" spans="2:5" s="27" customFormat="1" ht="12.75">
      <c r="B645" s="30"/>
      <c r="C645" s="30"/>
      <c r="E645" s="131"/>
    </row>
    <row r="646" spans="2:5" s="27" customFormat="1" ht="12.75">
      <c r="B646" s="30"/>
      <c r="C646" s="30"/>
      <c r="E646" s="131"/>
    </row>
    <row r="647" spans="2:5" s="27" customFormat="1" ht="12.75">
      <c r="B647" s="30"/>
      <c r="C647" s="30"/>
      <c r="E647" s="131"/>
    </row>
    <row r="648" spans="2:5" s="27" customFormat="1" ht="12.75">
      <c r="B648" s="30"/>
      <c r="C648" s="30"/>
      <c r="E648" s="131"/>
    </row>
    <row r="649" spans="2:5" s="27" customFormat="1" ht="12.75">
      <c r="B649" s="30"/>
      <c r="C649" s="30"/>
      <c r="E649" s="131"/>
    </row>
    <row r="650" spans="2:5" s="27" customFormat="1" ht="12.75">
      <c r="B650" s="30"/>
      <c r="C650" s="30"/>
      <c r="E650" s="131"/>
    </row>
    <row r="651" spans="2:5" s="27" customFormat="1" ht="12.75">
      <c r="B651" s="30"/>
      <c r="C651" s="30"/>
      <c r="E651" s="131"/>
    </row>
    <row r="652" spans="2:5" s="27" customFormat="1" ht="12.75">
      <c r="B652" s="30"/>
      <c r="C652" s="30"/>
      <c r="E652" s="131"/>
    </row>
    <row r="653" spans="2:5" s="27" customFormat="1" ht="12.75">
      <c r="B653" s="30"/>
      <c r="C653" s="30"/>
      <c r="E653" s="131"/>
    </row>
    <row r="654" spans="2:5" s="27" customFormat="1" ht="12.75">
      <c r="B654" s="30"/>
      <c r="C654" s="30"/>
      <c r="E654" s="131"/>
    </row>
    <row r="655" spans="2:5" s="27" customFormat="1" ht="12.75">
      <c r="B655" s="30"/>
      <c r="C655" s="30"/>
      <c r="E655" s="131"/>
    </row>
    <row r="656" spans="2:5" s="27" customFormat="1" ht="12.75">
      <c r="B656" s="30"/>
      <c r="C656" s="30"/>
      <c r="E656" s="131"/>
    </row>
    <row r="657" spans="2:5" s="27" customFormat="1" ht="12.75">
      <c r="B657" s="30"/>
      <c r="C657" s="30"/>
      <c r="E657" s="131"/>
    </row>
    <row r="658" spans="2:5" s="27" customFormat="1" ht="12.75">
      <c r="B658" s="30"/>
      <c r="C658" s="30"/>
      <c r="E658" s="131"/>
    </row>
    <row r="659" spans="2:5" s="27" customFormat="1" ht="12.75">
      <c r="B659" s="30"/>
      <c r="C659" s="30"/>
      <c r="E659" s="131"/>
    </row>
    <row r="660" spans="2:5" s="27" customFormat="1" ht="12.75">
      <c r="B660" s="30"/>
      <c r="C660" s="30"/>
      <c r="E660" s="131"/>
    </row>
    <row r="661" spans="2:5" s="27" customFormat="1" ht="12.75">
      <c r="B661" s="30"/>
      <c r="C661" s="30"/>
      <c r="E661" s="131"/>
    </row>
    <row r="662" spans="2:5" s="27" customFormat="1" ht="12.75">
      <c r="B662" s="30"/>
      <c r="C662" s="30"/>
      <c r="E662" s="131"/>
    </row>
    <row r="663" spans="2:5" s="27" customFormat="1" ht="12.75">
      <c r="B663" s="30"/>
      <c r="C663" s="30"/>
      <c r="E663" s="131"/>
    </row>
    <row r="664" spans="2:5" s="27" customFormat="1" ht="12.75">
      <c r="B664" s="30"/>
      <c r="C664" s="30"/>
      <c r="E664" s="131"/>
    </row>
    <row r="665" spans="2:5" s="27" customFormat="1" ht="12.75">
      <c r="B665" s="30"/>
      <c r="C665" s="30"/>
      <c r="E665" s="131"/>
    </row>
    <row r="666" spans="2:5" s="27" customFormat="1" ht="12.75">
      <c r="B666" s="30"/>
      <c r="C666" s="30"/>
      <c r="E666" s="131"/>
    </row>
    <row r="667" spans="2:5" s="27" customFormat="1" ht="12.75">
      <c r="B667" s="30"/>
      <c r="C667" s="30"/>
      <c r="E667" s="131"/>
    </row>
    <row r="668" spans="2:5" s="27" customFormat="1" ht="12.75">
      <c r="B668" s="30"/>
      <c r="C668" s="30"/>
      <c r="E668" s="131"/>
    </row>
    <row r="669" spans="2:5" s="27" customFormat="1" ht="12.75">
      <c r="B669" s="30"/>
      <c r="C669" s="30"/>
      <c r="E669" s="131"/>
    </row>
    <row r="670" spans="2:5" s="27" customFormat="1" ht="12.75">
      <c r="B670" s="30"/>
      <c r="C670" s="30"/>
      <c r="E670" s="131"/>
    </row>
    <row r="671" spans="2:5" s="27" customFormat="1" ht="12.75">
      <c r="B671" s="30"/>
      <c r="C671" s="30"/>
      <c r="E671" s="131"/>
    </row>
    <row r="672" spans="2:5" s="27" customFormat="1" ht="12.75">
      <c r="B672" s="30"/>
      <c r="C672" s="30"/>
      <c r="E672" s="131"/>
    </row>
    <row r="673" spans="2:5" s="27" customFormat="1" ht="12.75">
      <c r="B673" s="30"/>
      <c r="C673" s="30"/>
      <c r="E673" s="131"/>
    </row>
    <row r="674" spans="2:5" s="27" customFormat="1" ht="12.75">
      <c r="B674" s="30"/>
      <c r="C674" s="30"/>
      <c r="E674" s="131"/>
    </row>
    <row r="675" spans="2:5" s="27" customFormat="1" ht="12.75">
      <c r="B675" s="30"/>
      <c r="C675" s="30"/>
      <c r="E675" s="131"/>
    </row>
    <row r="676" spans="2:5" s="27" customFormat="1" ht="12.75">
      <c r="B676" s="30"/>
      <c r="C676" s="30"/>
      <c r="E676" s="131"/>
    </row>
    <row r="677" spans="2:5" s="27" customFormat="1" ht="12.75">
      <c r="B677" s="30"/>
      <c r="C677" s="30"/>
      <c r="E677" s="131"/>
    </row>
    <row r="678" spans="2:5" s="27" customFormat="1" ht="12.75">
      <c r="B678" s="30"/>
      <c r="C678" s="30"/>
      <c r="E678" s="131"/>
    </row>
    <row r="679" spans="2:5" s="27" customFormat="1" ht="12.75">
      <c r="B679" s="30"/>
      <c r="C679" s="30"/>
      <c r="E679" s="131"/>
    </row>
    <row r="680" spans="2:5" s="27" customFormat="1" ht="12.75">
      <c r="B680" s="30"/>
      <c r="C680" s="30"/>
      <c r="E680" s="131"/>
    </row>
    <row r="681" spans="2:5" s="27" customFormat="1" ht="12.75">
      <c r="B681" s="30"/>
      <c r="C681" s="30"/>
      <c r="E681" s="131"/>
    </row>
    <row r="682" spans="2:5" s="27" customFormat="1" ht="12.75">
      <c r="B682" s="30"/>
      <c r="C682" s="30"/>
      <c r="E682" s="131"/>
    </row>
    <row r="683" spans="2:5" s="27" customFormat="1" ht="12.75">
      <c r="B683" s="30"/>
      <c r="C683" s="30"/>
      <c r="E683" s="131"/>
    </row>
    <row r="684" spans="2:5" s="27" customFormat="1" ht="12.75">
      <c r="B684" s="30"/>
      <c r="C684" s="30"/>
      <c r="E684" s="131"/>
    </row>
    <row r="685" spans="2:5" s="27" customFormat="1" ht="12.75">
      <c r="B685" s="30"/>
      <c r="C685" s="30"/>
      <c r="E685" s="131"/>
    </row>
    <row r="686" spans="2:5" s="27" customFormat="1" ht="12.75">
      <c r="B686" s="30"/>
      <c r="C686" s="30"/>
      <c r="E686" s="131"/>
    </row>
    <row r="687" spans="2:5" s="27" customFormat="1" ht="12.75">
      <c r="B687" s="30"/>
      <c r="C687" s="30"/>
      <c r="E687" s="131"/>
    </row>
    <row r="688" spans="2:5" s="27" customFormat="1" ht="12.75">
      <c r="B688" s="30"/>
      <c r="C688" s="30"/>
      <c r="E688" s="131"/>
    </row>
    <row r="689" spans="2:5" s="27" customFormat="1" ht="12.75">
      <c r="B689" s="30"/>
      <c r="C689" s="30"/>
      <c r="E689" s="131"/>
    </row>
    <row r="690" spans="2:5" s="27" customFormat="1" ht="12.75">
      <c r="B690" s="30"/>
      <c r="C690" s="30"/>
      <c r="E690" s="131"/>
    </row>
    <row r="691" spans="2:5" s="27" customFormat="1" ht="12.75">
      <c r="B691" s="30"/>
      <c r="C691" s="30"/>
      <c r="E691" s="131"/>
    </row>
    <row r="692" spans="2:5" s="27" customFormat="1" ht="12.75">
      <c r="B692" s="30"/>
      <c r="C692" s="30"/>
      <c r="E692" s="131"/>
    </row>
    <row r="693" spans="2:5" s="27" customFormat="1" ht="12.75">
      <c r="B693" s="30"/>
      <c r="C693" s="30"/>
      <c r="E693" s="131"/>
    </row>
    <row r="694" spans="2:5" s="27" customFormat="1" ht="12.75">
      <c r="B694" s="30"/>
      <c r="C694" s="30"/>
      <c r="E694" s="131"/>
    </row>
    <row r="695" spans="2:5" s="27" customFormat="1" ht="12.75">
      <c r="B695" s="30"/>
      <c r="C695" s="30"/>
      <c r="E695" s="131"/>
    </row>
    <row r="696" spans="2:5" s="27" customFormat="1" ht="12.75">
      <c r="B696" s="30"/>
      <c r="C696" s="30"/>
      <c r="E696" s="131"/>
    </row>
    <row r="697" spans="2:5" s="27" customFormat="1" ht="12.75">
      <c r="B697" s="30"/>
      <c r="C697" s="30"/>
      <c r="E697" s="131"/>
    </row>
    <row r="698" spans="2:5" s="27" customFormat="1" ht="12.75">
      <c r="B698" s="30"/>
      <c r="C698" s="30"/>
      <c r="E698" s="131"/>
    </row>
    <row r="699" spans="2:5" s="27" customFormat="1" ht="12.75">
      <c r="B699" s="30"/>
      <c r="C699" s="30"/>
      <c r="E699" s="131"/>
    </row>
    <row r="700" spans="2:5" s="27" customFormat="1" ht="12.75">
      <c r="B700" s="30"/>
      <c r="C700" s="30"/>
      <c r="E700" s="131"/>
    </row>
    <row r="701" spans="2:5" s="27" customFormat="1" ht="12.75">
      <c r="B701" s="30"/>
      <c r="C701" s="30"/>
      <c r="E701" s="131"/>
    </row>
    <row r="702" spans="2:5" s="27" customFormat="1" ht="12.75">
      <c r="B702" s="30"/>
      <c r="C702" s="30"/>
      <c r="E702" s="131"/>
    </row>
    <row r="703" spans="2:5" s="27" customFormat="1" ht="12.75">
      <c r="B703" s="30"/>
      <c r="C703" s="30"/>
      <c r="E703" s="131"/>
    </row>
    <row r="704" spans="2:5" s="27" customFormat="1" ht="12.75">
      <c r="B704" s="30"/>
      <c r="C704" s="30"/>
      <c r="E704" s="131"/>
    </row>
    <row r="705" spans="2:5" s="27" customFormat="1" ht="12.75">
      <c r="B705" s="30"/>
      <c r="C705" s="30"/>
      <c r="E705" s="131"/>
    </row>
    <row r="706" spans="2:5" s="27" customFormat="1" ht="12.75">
      <c r="B706" s="30"/>
      <c r="C706" s="30"/>
      <c r="E706" s="131"/>
    </row>
    <row r="707" spans="2:5" s="27" customFormat="1" ht="12.75">
      <c r="B707" s="30"/>
      <c r="C707" s="30"/>
      <c r="E707" s="131"/>
    </row>
    <row r="708" spans="2:5" s="27" customFormat="1" ht="12.75">
      <c r="B708" s="30"/>
      <c r="C708" s="30"/>
      <c r="E708" s="131"/>
    </row>
    <row r="709" spans="2:5" s="27" customFormat="1" ht="12.75">
      <c r="B709" s="30"/>
      <c r="C709" s="30"/>
      <c r="E709" s="131"/>
    </row>
    <row r="710" spans="2:5" s="27" customFormat="1" ht="12.75">
      <c r="B710" s="30"/>
      <c r="C710" s="30"/>
      <c r="E710" s="131"/>
    </row>
    <row r="711" spans="2:5" s="27" customFormat="1" ht="12.75">
      <c r="B711" s="30"/>
      <c r="C711" s="30"/>
      <c r="E711" s="131"/>
    </row>
    <row r="712" spans="2:5" s="27" customFormat="1" ht="12.75">
      <c r="B712" s="30"/>
      <c r="C712" s="30"/>
      <c r="E712" s="131"/>
    </row>
    <row r="713" spans="1:13" s="27" customFormat="1" ht="12.75">
      <c r="A713"/>
      <c r="B713" s="31"/>
      <c r="C713" s="31"/>
      <c r="D713"/>
      <c r="E713" s="37"/>
      <c r="F713"/>
      <c r="G713"/>
      <c r="H713"/>
      <c r="I713"/>
      <c r="J713"/>
      <c r="K713"/>
      <c r="L713"/>
      <c r="M713"/>
    </row>
    <row r="714" spans="1:13" s="27" customFormat="1" ht="12.75">
      <c r="A714"/>
      <c r="B714" s="31"/>
      <c r="C714" s="31"/>
      <c r="D714"/>
      <c r="E714" s="37"/>
      <c r="F714"/>
      <c r="G714"/>
      <c r="H714"/>
      <c r="I714"/>
      <c r="J714"/>
      <c r="K714"/>
      <c r="L714"/>
      <c r="M714"/>
    </row>
    <row r="715" spans="1:13" s="27" customFormat="1" ht="12.75">
      <c r="A715"/>
      <c r="B715" s="31"/>
      <c r="C715" s="31"/>
      <c r="D715"/>
      <c r="E715" s="37"/>
      <c r="F715"/>
      <c r="G715"/>
      <c r="H715"/>
      <c r="I715"/>
      <c r="J715"/>
      <c r="K715"/>
      <c r="L715"/>
      <c r="M715"/>
    </row>
    <row r="716" spans="1:13" s="27" customFormat="1" ht="12.75">
      <c r="A716"/>
      <c r="B716" s="31"/>
      <c r="C716" s="31"/>
      <c r="D716"/>
      <c r="E716" s="37"/>
      <c r="F716"/>
      <c r="G716"/>
      <c r="H716"/>
      <c r="I716"/>
      <c r="J716"/>
      <c r="K716"/>
      <c r="L716"/>
      <c r="M716"/>
    </row>
    <row r="717" spans="1:13" s="27" customFormat="1" ht="12.75">
      <c r="A717"/>
      <c r="B717" s="31"/>
      <c r="C717" s="31"/>
      <c r="D717"/>
      <c r="E717" s="37"/>
      <c r="F717"/>
      <c r="G717"/>
      <c r="H717"/>
      <c r="I717"/>
      <c r="J717"/>
      <c r="K717"/>
      <c r="L717"/>
      <c r="M717"/>
    </row>
    <row r="718" spans="1:13" s="27" customFormat="1" ht="12.75">
      <c r="A718"/>
      <c r="B718" s="31"/>
      <c r="C718" s="31"/>
      <c r="D718"/>
      <c r="E718" s="37"/>
      <c r="F718"/>
      <c r="G718"/>
      <c r="H718"/>
      <c r="I718"/>
      <c r="J718"/>
      <c r="K718"/>
      <c r="L718"/>
      <c r="M718"/>
    </row>
    <row r="719" spans="1:13" s="27" customFormat="1" ht="12.75">
      <c r="A719"/>
      <c r="B719" s="31"/>
      <c r="C719" s="31"/>
      <c r="D719"/>
      <c r="E719" s="37"/>
      <c r="F719"/>
      <c r="G719"/>
      <c r="H719"/>
      <c r="I719"/>
      <c r="J719"/>
      <c r="K719"/>
      <c r="L719"/>
      <c r="M719"/>
    </row>
    <row r="720" spans="1:13" s="27" customFormat="1" ht="12.75">
      <c r="A720"/>
      <c r="B720" s="31"/>
      <c r="C720" s="31"/>
      <c r="D720"/>
      <c r="E720" s="37"/>
      <c r="F720"/>
      <c r="G720"/>
      <c r="H720"/>
      <c r="I720"/>
      <c r="J720"/>
      <c r="K720"/>
      <c r="L720"/>
      <c r="M720"/>
    </row>
    <row r="721" spans="1:13" s="27" customFormat="1" ht="12.75">
      <c r="A721"/>
      <c r="B721" s="31"/>
      <c r="C721" s="31"/>
      <c r="D721"/>
      <c r="E721" s="37"/>
      <c r="F721"/>
      <c r="G721"/>
      <c r="H721"/>
      <c r="I721"/>
      <c r="J721"/>
      <c r="K721"/>
      <c r="L721"/>
      <c r="M721"/>
    </row>
    <row r="722" spans="1:13" s="27" customFormat="1" ht="12.75">
      <c r="A722"/>
      <c r="B722" s="31"/>
      <c r="C722" s="31"/>
      <c r="D722"/>
      <c r="E722" s="37"/>
      <c r="F722"/>
      <c r="G722"/>
      <c r="H722"/>
      <c r="I722"/>
      <c r="J722"/>
      <c r="K722"/>
      <c r="L722"/>
      <c r="M722"/>
    </row>
    <row r="723" spans="1:13" s="27" customFormat="1" ht="12.75">
      <c r="A723"/>
      <c r="B723" s="31"/>
      <c r="C723" s="31"/>
      <c r="D723"/>
      <c r="E723" s="37"/>
      <c r="F723"/>
      <c r="G723"/>
      <c r="H723"/>
      <c r="I723"/>
      <c r="J723"/>
      <c r="K723"/>
      <c r="L723"/>
      <c r="M723"/>
    </row>
    <row r="724" spans="1:13" s="27" customFormat="1" ht="12.75">
      <c r="A724"/>
      <c r="B724" s="31"/>
      <c r="C724" s="31"/>
      <c r="D724"/>
      <c r="E724" s="37"/>
      <c r="F724"/>
      <c r="G724"/>
      <c r="H724"/>
      <c r="I724"/>
      <c r="J724"/>
      <c r="K724"/>
      <c r="L724"/>
      <c r="M724"/>
    </row>
    <row r="725" spans="1:13" s="27" customFormat="1" ht="12.75">
      <c r="A725"/>
      <c r="B725" s="31"/>
      <c r="C725" s="31"/>
      <c r="D725"/>
      <c r="E725" s="37"/>
      <c r="F725"/>
      <c r="G725"/>
      <c r="H725"/>
      <c r="I725"/>
      <c r="J725"/>
      <c r="K725"/>
      <c r="L725"/>
      <c r="M725"/>
    </row>
    <row r="726" spans="1:13" s="27" customFormat="1" ht="12.75">
      <c r="A726"/>
      <c r="B726" s="31"/>
      <c r="C726" s="31"/>
      <c r="D726"/>
      <c r="E726" s="37"/>
      <c r="F726"/>
      <c r="G726"/>
      <c r="H726"/>
      <c r="I726"/>
      <c r="J726"/>
      <c r="K726"/>
      <c r="L726"/>
      <c r="M726"/>
    </row>
    <row r="727" spans="1:13" s="27" customFormat="1" ht="12.75">
      <c r="A727"/>
      <c r="B727" s="31"/>
      <c r="C727" s="31"/>
      <c r="D727"/>
      <c r="E727" s="37"/>
      <c r="F727"/>
      <c r="G727"/>
      <c r="H727"/>
      <c r="I727"/>
      <c r="J727"/>
      <c r="K727"/>
      <c r="L727"/>
      <c r="M727"/>
    </row>
    <row r="728" spans="1:13" s="27" customFormat="1" ht="12.75">
      <c r="A728"/>
      <c r="B728" s="31"/>
      <c r="C728" s="31"/>
      <c r="D728"/>
      <c r="E728" s="37"/>
      <c r="F728"/>
      <c r="G728"/>
      <c r="H728"/>
      <c r="I728"/>
      <c r="J728"/>
      <c r="K728"/>
      <c r="L728"/>
      <c r="M728"/>
    </row>
    <row r="729" spans="1:13" s="27" customFormat="1" ht="12.75">
      <c r="A729"/>
      <c r="B729" s="31"/>
      <c r="C729" s="31"/>
      <c r="D729"/>
      <c r="E729" s="37"/>
      <c r="F729"/>
      <c r="G729"/>
      <c r="H729"/>
      <c r="I729"/>
      <c r="J729"/>
      <c r="K729"/>
      <c r="L729"/>
      <c r="M729"/>
    </row>
    <row r="730" spans="1:13" s="27" customFormat="1" ht="12.75">
      <c r="A730"/>
      <c r="B730" s="31"/>
      <c r="C730" s="31"/>
      <c r="D730"/>
      <c r="E730" s="37"/>
      <c r="F730"/>
      <c r="G730"/>
      <c r="H730"/>
      <c r="I730"/>
      <c r="J730"/>
      <c r="K730"/>
      <c r="L730"/>
      <c r="M730"/>
    </row>
    <row r="731" spans="1:13" s="27" customFormat="1" ht="12.75">
      <c r="A731"/>
      <c r="B731" s="31"/>
      <c r="C731" s="31"/>
      <c r="D731"/>
      <c r="E731" s="37"/>
      <c r="F731"/>
      <c r="G731"/>
      <c r="H731"/>
      <c r="I731"/>
      <c r="J731"/>
      <c r="K731"/>
      <c r="L731"/>
      <c r="M731"/>
    </row>
    <row r="732" spans="1:13" s="27" customFormat="1" ht="12.75">
      <c r="A732"/>
      <c r="B732" s="31"/>
      <c r="C732" s="31"/>
      <c r="D732"/>
      <c r="E732" s="37"/>
      <c r="F732"/>
      <c r="G732"/>
      <c r="H732"/>
      <c r="I732"/>
      <c r="J732"/>
      <c r="K732"/>
      <c r="L732"/>
      <c r="M732"/>
    </row>
    <row r="733" spans="1:13" s="27" customFormat="1" ht="12.75">
      <c r="A733"/>
      <c r="B733" s="31"/>
      <c r="C733" s="31"/>
      <c r="D733"/>
      <c r="E733" s="37"/>
      <c r="F733"/>
      <c r="G733"/>
      <c r="H733"/>
      <c r="I733"/>
      <c r="J733"/>
      <c r="K733"/>
      <c r="L733"/>
      <c r="M733"/>
    </row>
    <row r="734" spans="1:13" s="27" customFormat="1" ht="12.75">
      <c r="A734"/>
      <c r="B734" s="31"/>
      <c r="C734" s="31"/>
      <c r="D734"/>
      <c r="E734" s="37"/>
      <c r="F734"/>
      <c r="G734"/>
      <c r="H734"/>
      <c r="I734"/>
      <c r="J734"/>
      <c r="K734"/>
      <c r="L734"/>
      <c r="M734"/>
    </row>
    <row r="735" spans="1:13" s="27" customFormat="1" ht="12.75">
      <c r="A735"/>
      <c r="B735" s="31"/>
      <c r="C735" s="31"/>
      <c r="D735"/>
      <c r="E735" s="37"/>
      <c r="F735"/>
      <c r="G735"/>
      <c r="H735"/>
      <c r="I735"/>
      <c r="J735"/>
      <c r="K735"/>
      <c r="L735"/>
      <c r="M735"/>
    </row>
    <row r="736" spans="1:13" s="27" customFormat="1" ht="12.75">
      <c r="A736"/>
      <c r="B736" s="31"/>
      <c r="C736" s="31"/>
      <c r="D736"/>
      <c r="E736" s="37"/>
      <c r="F736"/>
      <c r="G736"/>
      <c r="H736"/>
      <c r="I736"/>
      <c r="J736"/>
      <c r="K736"/>
      <c r="L736"/>
      <c r="M736"/>
    </row>
    <row r="737" spans="1:13" s="27" customFormat="1" ht="12.75">
      <c r="A737"/>
      <c r="B737" s="31"/>
      <c r="C737" s="31"/>
      <c r="D737"/>
      <c r="E737" s="37"/>
      <c r="F737"/>
      <c r="G737"/>
      <c r="H737"/>
      <c r="I737"/>
      <c r="J737"/>
      <c r="K737"/>
      <c r="L737"/>
      <c r="M737"/>
    </row>
    <row r="738" spans="1:13" s="27" customFormat="1" ht="12.75">
      <c r="A738"/>
      <c r="B738" s="31"/>
      <c r="C738" s="31"/>
      <c r="D738"/>
      <c r="E738" s="37"/>
      <c r="F738"/>
      <c r="G738"/>
      <c r="H738"/>
      <c r="I738"/>
      <c r="J738"/>
      <c r="K738"/>
      <c r="L738"/>
      <c r="M738"/>
    </row>
    <row r="739" spans="1:13" s="27" customFormat="1" ht="12.75">
      <c r="A739"/>
      <c r="B739" s="31"/>
      <c r="C739" s="31"/>
      <c r="D739"/>
      <c r="E739" s="37"/>
      <c r="F739"/>
      <c r="G739"/>
      <c r="H739"/>
      <c r="I739"/>
      <c r="J739"/>
      <c r="K739"/>
      <c r="L739"/>
      <c r="M739"/>
    </row>
    <row r="740" spans="1:13" s="27" customFormat="1" ht="12.75">
      <c r="A740"/>
      <c r="B740" s="31"/>
      <c r="C740" s="31"/>
      <c r="D740"/>
      <c r="E740" s="37"/>
      <c r="F740"/>
      <c r="G740"/>
      <c r="H740"/>
      <c r="I740"/>
      <c r="J740"/>
      <c r="K740"/>
      <c r="L740"/>
      <c r="M740"/>
    </row>
    <row r="741" spans="1:13" s="27" customFormat="1" ht="12.75">
      <c r="A741"/>
      <c r="B741" s="31"/>
      <c r="C741" s="31"/>
      <c r="D741"/>
      <c r="E741" s="37"/>
      <c r="F741"/>
      <c r="G741"/>
      <c r="H741"/>
      <c r="I741"/>
      <c r="J741"/>
      <c r="K741"/>
      <c r="L741"/>
      <c r="M741"/>
    </row>
    <row r="742" spans="1:13" s="27" customFormat="1" ht="12.75">
      <c r="A742"/>
      <c r="B742" s="31"/>
      <c r="C742" s="31"/>
      <c r="D742"/>
      <c r="E742" s="37"/>
      <c r="F742"/>
      <c r="G742"/>
      <c r="H742"/>
      <c r="I742"/>
      <c r="J742"/>
      <c r="K742"/>
      <c r="L742"/>
      <c r="M742"/>
    </row>
    <row r="743" spans="1:13" s="27" customFormat="1" ht="12.75">
      <c r="A743"/>
      <c r="B743" s="31"/>
      <c r="C743" s="31"/>
      <c r="D743"/>
      <c r="E743" s="37"/>
      <c r="F743"/>
      <c r="G743"/>
      <c r="H743"/>
      <c r="I743"/>
      <c r="J743"/>
      <c r="K743"/>
      <c r="L743"/>
      <c r="M743"/>
    </row>
    <row r="744" spans="1:13" s="27" customFormat="1" ht="12.75">
      <c r="A744"/>
      <c r="B744" s="31"/>
      <c r="C744" s="31"/>
      <c r="D744"/>
      <c r="E744" s="37"/>
      <c r="F744"/>
      <c r="G744"/>
      <c r="H744"/>
      <c r="I744"/>
      <c r="J744"/>
      <c r="K744"/>
      <c r="L744"/>
      <c r="M744"/>
    </row>
    <row r="745" spans="1:13" s="27" customFormat="1" ht="12.75">
      <c r="A745"/>
      <c r="B745" s="31"/>
      <c r="C745" s="31"/>
      <c r="D745"/>
      <c r="E745" s="37"/>
      <c r="F745"/>
      <c r="G745"/>
      <c r="H745"/>
      <c r="I745"/>
      <c r="J745"/>
      <c r="K745"/>
      <c r="L745"/>
      <c r="M745"/>
    </row>
    <row r="746" spans="1:13" s="27" customFormat="1" ht="12.75">
      <c r="A746"/>
      <c r="B746" s="31"/>
      <c r="C746" s="31"/>
      <c r="D746"/>
      <c r="E746" s="37"/>
      <c r="F746"/>
      <c r="G746"/>
      <c r="H746"/>
      <c r="I746"/>
      <c r="J746"/>
      <c r="K746"/>
      <c r="L746"/>
      <c r="M746"/>
    </row>
    <row r="747" spans="1:13" s="27" customFormat="1" ht="12.75">
      <c r="A747"/>
      <c r="B747" s="31"/>
      <c r="C747" s="31"/>
      <c r="D747"/>
      <c r="E747" s="37"/>
      <c r="F747"/>
      <c r="G747"/>
      <c r="H747"/>
      <c r="I747"/>
      <c r="J747"/>
      <c r="K747"/>
      <c r="L747"/>
      <c r="M747"/>
    </row>
    <row r="748" spans="1:13" s="27" customFormat="1" ht="12.75">
      <c r="A748"/>
      <c r="B748" s="31"/>
      <c r="C748" s="31"/>
      <c r="D748"/>
      <c r="E748" s="37"/>
      <c r="F748"/>
      <c r="G748"/>
      <c r="H748"/>
      <c r="I748"/>
      <c r="J748"/>
      <c r="K748"/>
      <c r="L748"/>
      <c r="M748"/>
    </row>
    <row r="749" spans="1:13" s="27" customFormat="1" ht="12.75">
      <c r="A749"/>
      <c r="B749" s="31"/>
      <c r="C749" s="31"/>
      <c r="D749"/>
      <c r="E749" s="37"/>
      <c r="F749"/>
      <c r="G749"/>
      <c r="H749"/>
      <c r="I749"/>
      <c r="J749"/>
      <c r="K749"/>
      <c r="L749"/>
      <c r="M749"/>
    </row>
    <row r="750" spans="14:30" ht="12.75"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</row>
    <row r="751" spans="14:29" ht="12.75"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</row>
    <row r="752" spans="14:29" ht="12.75"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</row>
    <row r="753" spans="14:25" ht="12.75"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4:25" ht="12.75"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4:25" ht="12.75"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4:25" ht="12.75"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4:25" ht="12.75"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4:25" ht="12.75"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4:25" ht="12.75"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4:25" ht="12.75"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4:25" ht="12.75"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4:25" ht="12.75"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4:25" ht="12.75"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4:25" ht="12.75"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4:22" ht="12.75">
      <c r="N765" s="27"/>
      <c r="O765" s="27"/>
      <c r="P765" s="27"/>
      <c r="Q765" s="27"/>
      <c r="R765" s="27"/>
      <c r="S765" s="27"/>
      <c r="T765" s="27"/>
      <c r="U765" s="27"/>
      <c r="V765" s="27"/>
    </row>
    <row r="766" spans="14:22" ht="12.75">
      <c r="N766" s="27"/>
      <c r="O766" s="27"/>
      <c r="P766" s="27"/>
      <c r="Q766" s="27"/>
      <c r="R766" s="27"/>
      <c r="S766" s="27"/>
      <c r="T766" s="27"/>
      <c r="U766" s="27"/>
      <c r="V766" s="27"/>
    </row>
    <row r="767" spans="14:22" ht="12.75">
      <c r="N767" s="27"/>
      <c r="O767" s="27"/>
      <c r="P767" s="27"/>
      <c r="Q767" s="27"/>
      <c r="R767" s="27"/>
      <c r="S767" s="27"/>
      <c r="T767" s="27"/>
      <c r="U767" s="27"/>
      <c r="V767" s="27"/>
    </row>
    <row r="768" spans="14:22" ht="12.75">
      <c r="N768" s="27"/>
      <c r="O768" s="27"/>
      <c r="P768" s="27"/>
      <c r="Q768" s="27"/>
      <c r="R768" s="27"/>
      <c r="S768" s="27"/>
      <c r="T768" s="27"/>
      <c r="U768" s="27"/>
      <c r="V768" s="27"/>
    </row>
    <row r="769" spans="14:22" ht="12.75">
      <c r="N769" s="27"/>
      <c r="O769" s="27"/>
      <c r="P769" s="27"/>
      <c r="Q769" s="27"/>
      <c r="R769" s="27"/>
      <c r="S769" s="27"/>
      <c r="T769" s="27"/>
      <c r="U769" s="27"/>
      <c r="V769" s="27"/>
    </row>
    <row r="770" spans="14:19" ht="12.75">
      <c r="N770" s="27"/>
      <c r="O770" s="27"/>
      <c r="P770" s="27"/>
      <c r="Q770" s="27"/>
      <c r="R770" s="27"/>
      <c r="S770" s="27"/>
    </row>
    <row r="771" spans="14:19" ht="12.75">
      <c r="N771" s="27"/>
      <c r="O771" s="27"/>
      <c r="P771" s="27"/>
      <c r="Q771" s="27"/>
      <c r="R771" s="27"/>
      <c r="S771" s="27"/>
    </row>
    <row r="772" spans="14:19" ht="12.75">
      <c r="N772" s="27"/>
      <c r="O772" s="27"/>
      <c r="P772" s="27"/>
      <c r="Q772" s="27"/>
      <c r="R772" s="27"/>
      <c r="S772" s="27"/>
    </row>
    <row r="773" spans="14:19" ht="12.75">
      <c r="N773" s="27"/>
      <c r="O773" s="27"/>
      <c r="P773" s="27"/>
      <c r="Q773" s="27"/>
      <c r="R773" s="27"/>
      <c r="S773" s="27"/>
    </row>
    <row r="774" spans="14:19" ht="12.75">
      <c r="N774" s="27"/>
      <c r="O774" s="27"/>
      <c r="P774" s="27"/>
      <c r="Q774" s="27"/>
      <c r="R774" s="27"/>
      <c r="S774" s="27"/>
    </row>
    <row r="775" spans="14:19" ht="12.75">
      <c r="N775" s="27"/>
      <c r="O775" s="27"/>
      <c r="P775" s="27"/>
      <c r="Q775" s="27"/>
      <c r="R775" s="27"/>
      <c r="S775" s="27"/>
    </row>
    <row r="776" spans="14:19" ht="12.75">
      <c r="N776" s="27"/>
      <c r="O776" s="27"/>
      <c r="P776" s="27"/>
      <c r="Q776" s="27"/>
      <c r="R776" s="27"/>
      <c r="S776" s="27"/>
    </row>
    <row r="777" spans="14:19" ht="12.75">
      <c r="N777" s="27"/>
      <c r="O777" s="27"/>
      <c r="P777" s="27"/>
      <c r="Q777" s="27"/>
      <c r="R777" s="27"/>
      <c r="S777" s="27"/>
    </row>
    <row r="778" spans="14:19" ht="12.75">
      <c r="N778" s="27"/>
      <c r="O778" s="27"/>
      <c r="P778" s="27"/>
      <c r="Q778" s="27"/>
      <c r="R778" s="27"/>
      <c r="S778" s="27"/>
    </row>
    <row r="779" spans="14:19" ht="12.75">
      <c r="N779" s="27"/>
      <c r="O779" s="27"/>
      <c r="P779" s="27"/>
      <c r="Q779" s="27"/>
      <c r="R779" s="27"/>
      <c r="S779" s="27"/>
    </row>
    <row r="780" spans="14:19" ht="12.75">
      <c r="N780" s="27"/>
      <c r="O780" s="27"/>
      <c r="P780" s="27"/>
      <c r="Q780" s="27"/>
      <c r="R780" s="27"/>
      <c r="S780" s="27"/>
    </row>
    <row r="781" spans="14:19" ht="12.75">
      <c r="N781" s="27"/>
      <c r="O781" s="27"/>
      <c r="P781" s="27"/>
      <c r="R781" s="27"/>
      <c r="S781" s="27"/>
    </row>
    <row r="782" spans="14:19" ht="12.75">
      <c r="N782" s="27"/>
      <c r="O782" s="27"/>
      <c r="P782" s="27"/>
      <c r="R782" s="27"/>
      <c r="S782" s="27"/>
    </row>
    <row r="783" spans="14:19" ht="12.75">
      <c r="N783" s="27"/>
      <c r="O783" s="27"/>
      <c r="P783" s="27"/>
      <c r="R783" s="27"/>
      <c r="S783" s="27"/>
    </row>
    <row r="784" spans="14:19" ht="12.75">
      <c r="N784" s="27"/>
      <c r="O784" s="27"/>
      <c r="P784" s="27"/>
      <c r="R784" s="27"/>
      <c r="S784" s="27"/>
    </row>
    <row r="785" spans="14:19" ht="12.75">
      <c r="N785" s="27"/>
      <c r="O785" s="27"/>
      <c r="P785" s="27"/>
      <c r="R785" s="27"/>
      <c r="S785" s="27"/>
    </row>
    <row r="786" spans="14:19" ht="12.75">
      <c r="N786" s="27"/>
      <c r="O786" s="27"/>
      <c r="P786" s="27"/>
      <c r="R786" s="27"/>
      <c r="S786" s="27"/>
    </row>
    <row r="787" spans="14:19" ht="12.75">
      <c r="N787" s="27"/>
      <c r="O787" s="27"/>
      <c r="P787" s="27"/>
      <c r="R787" s="27"/>
      <c r="S787" s="27"/>
    </row>
    <row r="788" spans="15:19" ht="12.75">
      <c r="O788" s="27"/>
      <c r="R788" s="27"/>
      <c r="S788" s="27"/>
    </row>
    <row r="789" spans="15:19" ht="12.75">
      <c r="O789" s="27"/>
      <c r="S789" s="27"/>
    </row>
    <row r="790" spans="15:19" ht="12.75">
      <c r="O790" s="27"/>
      <c r="S790" s="27"/>
    </row>
    <row r="791" spans="15:19" ht="12.75">
      <c r="O791" s="27"/>
      <c r="S791" s="27"/>
    </row>
    <row r="792" spans="15:19" ht="12.75">
      <c r="O792" s="27"/>
      <c r="S792" s="27"/>
    </row>
    <row r="793" ht="12.75">
      <c r="S793" s="27"/>
    </row>
    <row r="794" ht="12.75">
      <c r="S794" s="27"/>
    </row>
    <row r="795" ht="12.75">
      <c r="S795" s="27"/>
    </row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3"/>
  <sheetViews>
    <sheetView view="pageBreakPreview" zoomScaleSheetLayoutView="100" zoomScalePageLayoutView="0" workbookViewId="0" topLeftCell="A21">
      <selection activeCell="G49" sqref="G49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003906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56</v>
      </c>
      <c r="B1" s="6"/>
      <c r="C1" s="6"/>
      <c r="D1" s="3"/>
      <c r="E1" s="2"/>
      <c r="F1" s="3"/>
      <c r="G1" s="4"/>
      <c r="H1" s="5"/>
      <c r="I1" s="5"/>
    </row>
    <row r="2" spans="1:9" ht="14.25">
      <c r="A2" s="1"/>
      <c r="B2" s="6"/>
      <c r="C2" s="6"/>
      <c r="D2" s="3"/>
      <c r="E2" s="2"/>
      <c r="F2" s="3"/>
      <c r="G2" s="4"/>
      <c r="H2" s="5"/>
      <c r="I2" s="5"/>
    </row>
    <row r="3" spans="1:9" s="144" customFormat="1" ht="12.75">
      <c r="A3" s="138" t="s">
        <v>18</v>
      </c>
      <c r="B3" s="139"/>
      <c r="C3" s="139"/>
      <c r="D3" s="140"/>
      <c r="E3" s="141"/>
      <c r="F3" s="142"/>
      <c r="G3" s="142"/>
      <c r="H3" s="142"/>
      <c r="I3" s="143"/>
    </row>
    <row r="4" spans="1:9" s="144" customFormat="1" ht="12.75">
      <c r="A4" s="138" t="s">
        <v>21</v>
      </c>
      <c r="B4" s="145"/>
      <c r="C4" s="145"/>
      <c r="D4" s="146"/>
      <c r="E4" s="147"/>
      <c r="F4" s="148"/>
      <c r="G4" s="148"/>
      <c r="H4" s="148"/>
      <c r="I4" s="149"/>
    </row>
    <row r="5" spans="1:9" ht="13.5" thickBot="1">
      <c r="A5" s="14"/>
      <c r="B5" s="15"/>
      <c r="C5" s="15"/>
      <c r="D5" s="17"/>
      <c r="E5" s="16"/>
      <c r="F5" s="17"/>
      <c r="G5" s="18"/>
      <c r="H5" s="13"/>
      <c r="I5" s="13"/>
    </row>
    <row r="6" spans="1:9" ht="12.75">
      <c r="A6" s="8" t="s">
        <v>9</v>
      </c>
      <c r="B6" s="9" t="s">
        <v>10</v>
      </c>
      <c r="C6" s="9"/>
      <c r="D6" s="11" t="s">
        <v>4</v>
      </c>
      <c r="E6" s="10" t="s">
        <v>5</v>
      </c>
      <c r="F6" s="11" t="s">
        <v>6</v>
      </c>
      <c r="G6" s="12" t="s">
        <v>7</v>
      </c>
      <c r="H6" s="11" t="s">
        <v>6</v>
      </c>
      <c r="I6" s="12" t="s">
        <v>7</v>
      </c>
    </row>
    <row r="7" spans="1:7" s="43" customFormat="1" ht="12.75">
      <c r="A7" s="7"/>
      <c r="B7" s="19"/>
      <c r="C7" s="19"/>
      <c r="D7" s="48"/>
      <c r="E7" s="35"/>
      <c r="F7" s="26"/>
      <c r="G7" s="26"/>
    </row>
    <row r="8" spans="1:11" s="157" customFormat="1" ht="78" customHeight="1">
      <c r="A8" s="7">
        <v>1</v>
      </c>
      <c r="B8" s="188" t="s">
        <v>58</v>
      </c>
      <c r="C8" s="151"/>
      <c r="D8" s="160" t="s">
        <v>15</v>
      </c>
      <c r="E8" s="190">
        <v>1</v>
      </c>
      <c r="F8" s="191">
        <v>0</v>
      </c>
      <c r="G8" s="191">
        <f>E8*F8</f>
        <v>0</v>
      </c>
      <c r="H8" s="191"/>
      <c r="J8" s="191"/>
      <c r="K8" s="192"/>
    </row>
    <row r="9" spans="1:11" s="157" customFormat="1" ht="14.25">
      <c r="A9" s="7"/>
      <c r="B9" s="188"/>
      <c r="C9" s="151"/>
      <c r="D9" s="160"/>
      <c r="E9" s="190"/>
      <c r="F9" s="191"/>
      <c r="G9" s="191"/>
      <c r="H9" s="191"/>
      <c r="J9" s="191"/>
      <c r="K9" s="192"/>
    </row>
    <row r="10" spans="1:11" s="157" customFormat="1" ht="14.25">
      <c r="A10" s="7"/>
      <c r="B10" s="193" t="s">
        <v>36</v>
      </c>
      <c r="C10" s="151"/>
      <c r="D10" s="160" t="s">
        <v>8</v>
      </c>
      <c r="E10" s="190">
        <v>1</v>
      </c>
      <c r="F10" s="191"/>
      <c r="G10" s="191"/>
      <c r="H10" s="191"/>
      <c r="J10" s="191"/>
      <c r="K10" s="192"/>
    </row>
    <row r="11" spans="2:6" ht="25.5">
      <c r="B11" s="196" t="s">
        <v>57</v>
      </c>
      <c r="D11" s="160" t="s">
        <v>8</v>
      </c>
      <c r="E11" s="190">
        <v>1</v>
      </c>
      <c r="F11" s="190"/>
    </row>
    <row r="12" spans="1:11" s="157" customFormat="1" ht="25.5">
      <c r="A12" s="7"/>
      <c r="B12" s="193" t="s">
        <v>54</v>
      </c>
      <c r="C12" s="151"/>
      <c r="D12" s="160" t="s">
        <v>8</v>
      </c>
      <c r="E12" s="190">
        <v>1</v>
      </c>
      <c r="F12" s="191"/>
      <c r="G12" s="191"/>
      <c r="H12" s="191"/>
      <c r="J12" s="191"/>
      <c r="K12" s="192"/>
    </row>
    <row r="13" spans="1:11" s="157" customFormat="1" ht="14.25">
      <c r="A13" s="7"/>
      <c r="B13" s="193" t="s">
        <v>59</v>
      </c>
      <c r="C13" s="151"/>
      <c r="D13" s="160" t="s">
        <v>8</v>
      </c>
      <c r="E13" s="190">
        <v>1</v>
      </c>
      <c r="F13" s="191"/>
      <c r="G13" s="191"/>
      <c r="H13" s="191"/>
      <c r="J13" s="191"/>
      <c r="K13" s="192"/>
    </row>
    <row r="14" spans="1:11" s="157" customFormat="1" ht="14.25">
      <c r="A14" s="7"/>
      <c r="B14" s="193" t="s">
        <v>37</v>
      </c>
      <c r="C14" s="151"/>
      <c r="D14" s="160" t="s">
        <v>8</v>
      </c>
      <c r="E14" s="190">
        <v>3</v>
      </c>
      <c r="F14" s="191"/>
      <c r="G14" s="191"/>
      <c r="H14" s="191"/>
      <c r="J14" s="191"/>
      <c r="K14" s="192"/>
    </row>
    <row r="15" spans="1:11" s="157" customFormat="1" ht="14.25">
      <c r="A15" s="7"/>
      <c r="B15" s="193" t="s">
        <v>38</v>
      </c>
      <c r="C15" s="151"/>
      <c r="D15" s="160" t="s">
        <v>8</v>
      </c>
      <c r="E15" s="190">
        <v>3</v>
      </c>
      <c r="F15" s="191"/>
      <c r="G15" s="191"/>
      <c r="H15" s="191"/>
      <c r="J15" s="191"/>
      <c r="K15" s="192"/>
    </row>
    <row r="16" spans="1:11" s="157" customFormat="1" ht="14.25">
      <c r="A16" s="7"/>
      <c r="B16" s="193" t="s">
        <v>39</v>
      </c>
      <c r="C16" s="151"/>
      <c r="D16" s="160" t="s">
        <v>8</v>
      </c>
      <c r="E16" s="190">
        <v>6</v>
      </c>
      <c r="F16" s="191"/>
      <c r="G16" s="191"/>
      <c r="H16" s="191"/>
      <c r="J16" s="191"/>
      <c r="K16" s="192"/>
    </row>
    <row r="17" spans="1:11" s="157" customFormat="1" ht="14.25">
      <c r="A17" s="7"/>
      <c r="B17" s="193" t="s">
        <v>40</v>
      </c>
      <c r="C17" s="151"/>
      <c r="D17" s="160" t="s">
        <v>15</v>
      </c>
      <c r="E17" s="190">
        <v>1</v>
      </c>
      <c r="F17" s="191"/>
      <c r="G17" s="191"/>
      <c r="H17" s="191"/>
      <c r="J17" s="191"/>
      <c r="K17" s="192"/>
    </row>
    <row r="18" spans="1:11" s="157" customFormat="1" ht="14.25">
      <c r="A18" s="7"/>
      <c r="B18" s="193" t="s">
        <v>41</v>
      </c>
      <c r="C18" s="151"/>
      <c r="D18" s="160" t="s">
        <v>15</v>
      </c>
      <c r="E18" s="190">
        <v>1</v>
      </c>
      <c r="F18" s="191"/>
      <c r="G18" s="191"/>
      <c r="H18" s="191"/>
      <c r="J18" s="191"/>
      <c r="K18" s="192"/>
    </row>
    <row r="19" spans="1:11" s="157" customFormat="1" ht="14.25">
      <c r="A19" s="7"/>
      <c r="B19" s="193" t="s">
        <v>42</v>
      </c>
      <c r="C19" s="151"/>
      <c r="D19" s="160" t="s">
        <v>15</v>
      </c>
      <c r="E19" s="190">
        <v>1</v>
      </c>
      <c r="F19" s="191"/>
      <c r="G19" s="191"/>
      <c r="H19" s="191"/>
      <c r="J19" s="191"/>
      <c r="K19" s="192"/>
    </row>
    <row r="20" spans="1:11" s="157" customFormat="1" ht="63.75">
      <c r="A20" s="7"/>
      <c r="B20" s="193" t="s">
        <v>60</v>
      </c>
      <c r="C20" s="151"/>
      <c r="D20" s="160"/>
      <c r="E20" s="190"/>
      <c r="F20" s="191"/>
      <c r="G20" s="191"/>
      <c r="H20" s="191"/>
      <c r="J20" s="191"/>
      <c r="K20" s="192"/>
    </row>
    <row r="21" spans="1:11" s="157" customFormat="1" ht="15.75">
      <c r="A21" s="7"/>
      <c r="B21" s="194"/>
      <c r="C21" s="151"/>
      <c r="D21" s="160"/>
      <c r="E21" s="190"/>
      <c r="F21" s="191"/>
      <c r="G21" s="191"/>
      <c r="H21" s="191"/>
      <c r="J21" s="191"/>
      <c r="K21" s="192"/>
    </row>
    <row r="22" spans="1:11" s="157" customFormat="1" ht="114.75">
      <c r="A22" s="7">
        <f>A8+1</f>
        <v>2</v>
      </c>
      <c r="B22" s="188" t="s">
        <v>46</v>
      </c>
      <c r="C22" s="151"/>
      <c r="D22" s="160" t="s">
        <v>8</v>
      </c>
      <c r="E22" s="190">
        <v>1</v>
      </c>
      <c r="F22" s="191">
        <v>0</v>
      </c>
      <c r="G22" s="187">
        <f>E22*F22</f>
        <v>0</v>
      </c>
      <c r="H22" s="191"/>
      <c r="I22" s="187"/>
      <c r="J22" s="192"/>
      <c r="K22" s="192"/>
    </row>
    <row r="23" spans="1:11" s="157" customFormat="1" ht="14.25">
      <c r="A23" s="7"/>
      <c r="B23" s="20"/>
      <c r="C23" s="151"/>
      <c r="D23" s="160"/>
      <c r="E23" s="187"/>
      <c r="F23" s="187"/>
      <c r="G23" s="187"/>
      <c r="H23" s="187"/>
      <c r="I23" s="187"/>
      <c r="J23" s="192"/>
      <c r="K23" s="192"/>
    </row>
    <row r="24" spans="1:11" s="157" customFormat="1" ht="38.25">
      <c r="A24" s="7">
        <f>A22+1</f>
        <v>3</v>
      </c>
      <c r="B24" s="193" t="s">
        <v>43</v>
      </c>
      <c r="C24" s="151"/>
      <c r="D24" s="160" t="s">
        <v>23</v>
      </c>
      <c r="E24" s="190">
        <v>1</v>
      </c>
      <c r="F24" s="191">
        <v>0</v>
      </c>
      <c r="G24" s="191">
        <f>E24*F24</f>
        <v>0</v>
      </c>
      <c r="H24" s="191"/>
      <c r="J24" s="191"/>
      <c r="K24" s="192"/>
    </row>
    <row r="25" spans="1:11" s="157" customFormat="1" ht="14.25">
      <c r="A25" s="7"/>
      <c r="B25" s="20"/>
      <c r="C25" s="151"/>
      <c r="D25" s="160"/>
      <c r="E25" s="187"/>
      <c r="F25" s="187"/>
      <c r="G25" s="187"/>
      <c r="H25" s="187"/>
      <c r="I25" s="187"/>
      <c r="J25" s="192"/>
      <c r="K25" s="192"/>
    </row>
    <row r="26" spans="1:11" s="24" customFormat="1" ht="51">
      <c r="A26" s="7">
        <f>A24+1</f>
        <v>4</v>
      </c>
      <c r="B26" s="193" t="s">
        <v>61</v>
      </c>
      <c r="C26" s="189"/>
      <c r="D26" s="160" t="s">
        <v>23</v>
      </c>
      <c r="E26" s="190">
        <v>1</v>
      </c>
      <c r="F26" s="191">
        <v>0</v>
      </c>
      <c r="G26" s="187">
        <f>E26*F26</f>
        <v>0</v>
      </c>
      <c r="H26" s="191"/>
      <c r="I26" s="187"/>
      <c r="J26" s="192"/>
      <c r="K26" s="192"/>
    </row>
    <row r="27" spans="1:11" s="24" customFormat="1" ht="14.25">
      <c r="A27" s="7"/>
      <c r="B27" s="193"/>
      <c r="C27" s="189"/>
      <c r="D27" s="160"/>
      <c r="E27" s="190"/>
      <c r="F27" s="191"/>
      <c r="G27" s="187"/>
      <c r="H27" s="191"/>
      <c r="I27" s="187"/>
      <c r="J27" s="192"/>
      <c r="K27" s="192"/>
    </row>
    <row r="28" spans="1:11" s="24" customFormat="1" ht="25.5">
      <c r="A28" s="7">
        <f>A26+1</f>
        <v>5</v>
      </c>
      <c r="B28" s="193" t="s">
        <v>62</v>
      </c>
      <c r="C28" s="189"/>
      <c r="D28" s="160" t="s">
        <v>23</v>
      </c>
      <c r="E28" s="190">
        <v>1</v>
      </c>
      <c r="F28" s="191">
        <v>0</v>
      </c>
      <c r="G28" s="187">
        <f>E28*F28</f>
        <v>0</v>
      </c>
      <c r="H28" s="191"/>
      <c r="I28" s="187"/>
      <c r="J28" s="192"/>
      <c r="K28" s="192"/>
    </row>
    <row r="29" spans="1:11" s="157" customFormat="1" ht="14.25">
      <c r="A29" s="7"/>
      <c r="B29" s="20"/>
      <c r="C29" s="151"/>
      <c r="D29" s="160"/>
      <c r="E29" s="187"/>
      <c r="F29" s="187"/>
      <c r="G29" s="187"/>
      <c r="H29" s="187"/>
      <c r="I29" s="187"/>
      <c r="J29" s="192"/>
      <c r="K29" s="192"/>
    </row>
    <row r="30" spans="1:11" s="157" customFormat="1" ht="25.5">
      <c r="A30" s="7">
        <f>A28+1</f>
        <v>6</v>
      </c>
      <c r="B30" s="193" t="s">
        <v>44</v>
      </c>
      <c r="C30" s="195"/>
      <c r="D30" s="160" t="s">
        <v>8</v>
      </c>
      <c r="E30" s="190">
        <v>1</v>
      </c>
      <c r="F30" s="191">
        <v>0</v>
      </c>
      <c r="G30" s="187">
        <f>E30*F30</f>
        <v>0</v>
      </c>
      <c r="H30" s="191"/>
      <c r="I30" s="187"/>
      <c r="J30" s="192"/>
      <c r="K30" s="192"/>
    </row>
    <row r="31" spans="1:11" s="157" customFormat="1" ht="14.25">
      <c r="A31" s="7"/>
      <c r="B31" s="20"/>
      <c r="C31" s="151"/>
      <c r="D31" s="160"/>
      <c r="E31" s="187"/>
      <c r="F31" s="187"/>
      <c r="G31" s="187"/>
      <c r="H31" s="187"/>
      <c r="I31" s="187"/>
      <c r="J31" s="192"/>
      <c r="K31" s="192"/>
    </row>
    <row r="32" spans="1:11" s="157" customFormat="1" ht="14.25">
      <c r="A32" s="7">
        <f>A30+1</f>
        <v>7</v>
      </c>
      <c r="B32" s="101" t="s">
        <v>45</v>
      </c>
      <c r="C32" s="195"/>
      <c r="D32" s="160" t="s">
        <v>8</v>
      </c>
      <c r="E32" s="190">
        <v>1</v>
      </c>
      <c r="F32" s="191">
        <v>0</v>
      </c>
      <c r="G32" s="187">
        <f>E32*F32</f>
        <v>0</v>
      </c>
      <c r="H32" s="191"/>
      <c r="I32" s="187"/>
      <c r="J32" s="192"/>
      <c r="K32" s="192"/>
    </row>
    <row r="33" spans="1:11" s="157" customFormat="1" ht="14.25">
      <c r="A33" s="7"/>
      <c r="B33" s="101"/>
      <c r="C33" s="195"/>
      <c r="D33" s="160"/>
      <c r="E33" s="190"/>
      <c r="F33" s="191"/>
      <c r="G33" s="187"/>
      <c r="H33" s="191"/>
      <c r="I33" s="187"/>
      <c r="J33" s="192"/>
      <c r="K33" s="192"/>
    </row>
    <row r="34" spans="1:11" s="24" customFormat="1" ht="25.5">
      <c r="A34" s="7">
        <f>A32+1</f>
        <v>8</v>
      </c>
      <c r="B34" s="193" t="s">
        <v>65</v>
      </c>
      <c r="C34" s="189"/>
      <c r="D34" s="160" t="s">
        <v>15</v>
      </c>
      <c r="E34" s="190">
        <v>1</v>
      </c>
      <c r="F34" s="191">
        <v>0</v>
      </c>
      <c r="G34" s="187">
        <f>E34*F34</f>
        <v>0</v>
      </c>
      <c r="H34" s="191"/>
      <c r="I34" s="187"/>
      <c r="J34" s="192"/>
      <c r="K34" s="192"/>
    </row>
    <row r="35" spans="1:11" s="24" customFormat="1" ht="14.25">
      <c r="A35" s="7"/>
      <c r="B35" s="193"/>
      <c r="C35" s="189"/>
      <c r="D35" s="160"/>
      <c r="E35" s="190"/>
      <c r="F35" s="191"/>
      <c r="G35" s="187"/>
      <c r="H35" s="191"/>
      <c r="I35" s="187"/>
      <c r="J35" s="192"/>
      <c r="K35" s="192"/>
    </row>
    <row r="36" spans="1:9" s="27" customFormat="1" ht="25.5">
      <c r="A36" s="7">
        <f>A34+1</f>
        <v>9</v>
      </c>
      <c r="B36" s="135" t="s">
        <v>25</v>
      </c>
      <c r="C36" s="135"/>
      <c r="D36" s="160" t="s">
        <v>8</v>
      </c>
      <c r="E36" s="22">
        <v>1</v>
      </c>
      <c r="F36" s="26">
        <v>0</v>
      </c>
      <c r="G36" s="187">
        <f>E36*F36</f>
        <v>0</v>
      </c>
      <c r="H36" s="26"/>
      <c r="I36" s="26"/>
    </row>
    <row r="37" spans="1:15" s="24" customFormat="1" ht="14.25">
      <c r="A37" s="25"/>
      <c r="B37" s="23"/>
      <c r="C37" s="23"/>
      <c r="D37" s="47"/>
      <c r="E37" s="47"/>
      <c r="G37" s="47"/>
      <c r="O37" s="26"/>
    </row>
    <row r="38" spans="1:15" s="24" customFormat="1" ht="15" customHeight="1">
      <c r="A38" s="7">
        <f>A36+1</f>
        <v>10</v>
      </c>
      <c r="B38" s="172" t="s">
        <v>12</v>
      </c>
      <c r="C38" s="23"/>
      <c r="D38" s="159" t="s">
        <v>13</v>
      </c>
      <c r="E38" s="173">
        <v>3</v>
      </c>
      <c r="F38" s="171"/>
      <c r="G38" s="174">
        <f>E38/100*SUM(G8:G36)</f>
        <v>0</v>
      </c>
      <c r="K38" s="171"/>
      <c r="M38" s="171"/>
      <c r="O38" s="26"/>
    </row>
    <row r="39" spans="1:15" s="24" customFormat="1" ht="14.25">
      <c r="A39" s="25"/>
      <c r="B39" s="23"/>
      <c r="C39" s="23"/>
      <c r="D39" s="47"/>
      <c r="E39" s="47"/>
      <c r="G39" s="47"/>
      <c r="O39" s="26"/>
    </row>
    <row r="40" spans="1:15" s="24" customFormat="1" ht="25.5">
      <c r="A40" s="25">
        <f>A38+1</f>
        <v>11</v>
      </c>
      <c r="B40" s="198" t="s">
        <v>66</v>
      </c>
      <c r="C40" s="23"/>
      <c r="D40" s="159" t="s">
        <v>13</v>
      </c>
      <c r="E40" s="175">
        <v>5</v>
      </c>
      <c r="G40" s="174">
        <f>E40/100*SUM(G8:G36)</f>
        <v>0</v>
      </c>
      <c r="O40" s="26"/>
    </row>
    <row r="41" spans="1:9" s="27" customFormat="1" ht="12.75">
      <c r="A41" s="126"/>
      <c r="B41" s="127"/>
      <c r="C41" s="127"/>
      <c r="D41" s="133"/>
      <c r="E41" s="128"/>
      <c r="F41" s="129"/>
      <c r="G41" s="129"/>
      <c r="H41" s="128"/>
      <c r="I41" s="128"/>
    </row>
    <row r="42" spans="1:9" s="27" customFormat="1" ht="15.75" thickBot="1">
      <c r="A42" s="38" t="s">
        <v>19</v>
      </c>
      <c r="B42" s="39"/>
      <c r="C42" s="39"/>
      <c r="D42" s="39"/>
      <c r="E42" s="39"/>
      <c r="F42" s="39"/>
      <c r="G42" s="40">
        <f>SUM(G8:G41)</f>
        <v>0</v>
      </c>
      <c r="H42" s="39"/>
      <c r="I42" s="137">
        <f>G42</f>
        <v>0</v>
      </c>
    </row>
    <row r="43" spans="1:9" s="27" customFormat="1" ht="12.75">
      <c r="A43" s="25"/>
      <c r="B43" s="23"/>
      <c r="C43" s="23"/>
      <c r="D43" s="47"/>
      <c r="E43" s="41"/>
      <c r="F43" s="26"/>
      <c r="G43" s="26"/>
      <c r="H43" s="21"/>
      <c r="I43" s="21"/>
    </row>
    <row r="44" spans="1:7" s="123" customFormat="1" ht="12.75">
      <c r="A44" s="25"/>
      <c r="B44" s="23"/>
      <c r="C44" s="23"/>
      <c r="D44" s="47"/>
      <c r="E44" s="36"/>
      <c r="F44" s="26"/>
      <c r="G44" s="26"/>
    </row>
    <row r="45" spans="1:7" s="123" customFormat="1" ht="12.75">
      <c r="A45" s="25"/>
      <c r="B45" s="23"/>
      <c r="C45" s="23"/>
      <c r="D45" s="47"/>
      <c r="E45" s="36"/>
      <c r="F45" s="26"/>
      <c r="G45" s="26"/>
    </row>
    <row r="46" spans="1:11" s="155" customFormat="1" ht="12.75">
      <c r="A46" s="7"/>
      <c r="B46" s="150"/>
      <c r="C46" s="150"/>
      <c r="D46" s="151"/>
      <c r="E46" s="152"/>
      <c r="F46" s="153"/>
      <c r="G46" s="154"/>
      <c r="H46" s="154"/>
      <c r="J46" s="156"/>
      <c r="K46" s="156"/>
    </row>
    <row r="47" spans="1:11" s="157" customFormat="1" ht="14.25">
      <c r="A47" s="7"/>
      <c r="B47" s="150"/>
      <c r="C47" s="150"/>
      <c r="D47" s="151"/>
      <c r="E47" s="152"/>
      <c r="F47" s="153"/>
      <c r="G47" s="154"/>
      <c r="H47" s="154"/>
      <c r="J47" s="156"/>
      <c r="K47" s="156"/>
    </row>
    <row r="48" spans="1:11" s="157" customFormat="1" ht="14.25">
      <c r="A48" s="7"/>
      <c r="B48" s="150"/>
      <c r="C48" s="150"/>
      <c r="D48" s="151"/>
      <c r="E48" s="152"/>
      <c r="F48" s="153"/>
      <c r="G48" s="154"/>
      <c r="H48" s="154"/>
      <c r="J48" s="156"/>
      <c r="K48" s="156"/>
    </row>
    <row r="49" spans="1:11" s="157" customFormat="1" ht="14.25">
      <c r="A49" s="7"/>
      <c r="B49" s="150"/>
      <c r="C49" s="150"/>
      <c r="D49" s="151"/>
      <c r="E49" s="152"/>
      <c r="F49" s="153"/>
      <c r="G49" s="154"/>
      <c r="H49" s="154"/>
      <c r="J49" s="156"/>
      <c r="K49" s="156"/>
    </row>
    <row r="50" spans="1:11" s="157" customFormat="1" ht="14.25">
      <c r="A50" s="7"/>
      <c r="B50" s="150"/>
      <c r="C50" s="150"/>
      <c r="D50" s="151"/>
      <c r="E50" s="152"/>
      <c r="F50" s="153"/>
      <c r="G50" s="154"/>
      <c r="H50" s="154"/>
      <c r="J50" s="156"/>
      <c r="K50" s="156"/>
    </row>
    <row r="51" spans="1:11" s="157" customFormat="1" ht="14.25">
      <c r="A51" s="7"/>
      <c r="B51" s="150"/>
      <c r="C51" s="150"/>
      <c r="D51" s="151"/>
      <c r="E51" s="152"/>
      <c r="F51" s="153"/>
      <c r="G51" s="154"/>
      <c r="H51" s="154"/>
      <c r="J51" s="156"/>
      <c r="K51" s="156"/>
    </row>
    <row r="52" spans="1:11" s="157" customFormat="1" ht="14.25">
      <c r="A52" s="7"/>
      <c r="B52" s="150"/>
      <c r="C52" s="150"/>
      <c r="D52" s="151"/>
      <c r="E52" s="152"/>
      <c r="F52" s="153"/>
      <c r="G52" s="154"/>
      <c r="H52" s="154"/>
      <c r="J52" s="156"/>
      <c r="K52" s="156"/>
    </row>
    <row r="53" spans="1:11" s="157" customFormat="1" ht="14.25">
      <c r="A53" s="7"/>
      <c r="B53" s="150"/>
      <c r="C53" s="150"/>
      <c r="D53" s="151"/>
      <c r="E53" s="98"/>
      <c r="F53" s="153"/>
      <c r="G53" s="90"/>
      <c r="H53" s="90"/>
      <c r="I53" s="158"/>
      <c r="J53" s="24"/>
      <c r="K53" s="90"/>
    </row>
    <row r="54" spans="1:9" s="24" customFormat="1" ht="14.25">
      <c r="A54" s="25"/>
      <c r="B54" s="23"/>
      <c r="C54" s="23"/>
      <c r="D54" s="92"/>
      <c r="E54" s="36"/>
      <c r="F54" s="26"/>
      <c r="G54" s="26"/>
      <c r="H54" s="50"/>
      <c r="I54" s="50"/>
    </row>
    <row r="55" spans="1:7" s="123" customFormat="1" ht="12.75">
      <c r="A55" s="25"/>
      <c r="B55" s="23"/>
      <c r="C55" s="23"/>
      <c r="D55" s="92"/>
      <c r="E55" s="36"/>
      <c r="F55" s="26"/>
      <c r="G55" s="26"/>
    </row>
    <row r="56" spans="1:9" s="24" customFormat="1" ht="14.25">
      <c r="A56" s="25"/>
      <c r="B56" s="23"/>
      <c r="C56" s="23"/>
      <c r="D56" s="92"/>
      <c r="E56" s="36"/>
      <c r="F56" s="26"/>
      <c r="G56" s="26"/>
      <c r="H56" s="50"/>
      <c r="I56" s="50"/>
    </row>
    <row r="57" spans="1:9" s="24" customFormat="1" ht="14.25">
      <c r="A57" s="25"/>
      <c r="B57" s="23"/>
      <c r="C57" s="23"/>
      <c r="D57" s="47"/>
      <c r="E57" s="36"/>
      <c r="F57" s="26"/>
      <c r="G57" s="26"/>
      <c r="H57" s="50"/>
      <c r="I57" s="50"/>
    </row>
    <row r="58" spans="1:9" s="24" customFormat="1" ht="14.25">
      <c r="A58" s="25"/>
      <c r="B58" s="23"/>
      <c r="C58" s="23"/>
      <c r="D58" s="47"/>
      <c r="E58" s="36"/>
      <c r="F58" s="26"/>
      <c r="G58" s="26"/>
      <c r="H58" s="50"/>
      <c r="I58" s="50"/>
    </row>
    <row r="59" spans="1:9" s="24" customFormat="1" ht="14.25">
      <c r="A59" s="25"/>
      <c r="B59" s="23"/>
      <c r="C59" s="23"/>
      <c r="D59" s="47"/>
      <c r="E59" s="41"/>
      <c r="F59" s="26"/>
      <c r="G59" s="26"/>
      <c r="H59" s="50"/>
      <c r="I59" s="50"/>
    </row>
    <row r="60" spans="1:9" s="24" customFormat="1" ht="14.25">
      <c r="A60" s="25"/>
      <c r="B60" s="100"/>
      <c r="C60" s="100"/>
      <c r="D60" s="47"/>
      <c r="E60" s="36"/>
      <c r="F60" s="26"/>
      <c r="G60" s="26"/>
      <c r="H60" s="50"/>
      <c r="I60" s="50"/>
    </row>
    <row r="61" spans="1:9" s="24" customFormat="1" ht="14.25">
      <c r="A61" s="25"/>
      <c r="B61" s="23"/>
      <c r="C61" s="23"/>
      <c r="D61" s="47"/>
      <c r="E61" s="47"/>
      <c r="F61" s="47"/>
      <c r="G61" s="47"/>
      <c r="H61" s="50"/>
      <c r="I61" s="50"/>
    </row>
    <row r="62" spans="1:9" s="24" customFormat="1" ht="14.25">
      <c r="A62" s="25"/>
      <c r="B62" s="23"/>
      <c r="C62" s="23"/>
      <c r="D62" s="50"/>
      <c r="E62" s="50"/>
      <c r="F62" s="93"/>
      <c r="G62" s="93"/>
      <c r="H62" s="50"/>
      <c r="I62" s="50"/>
    </row>
    <row r="63" spans="1:9" s="24" customFormat="1" ht="14.25">
      <c r="A63" s="25"/>
      <c r="B63" s="94"/>
      <c r="C63" s="94"/>
      <c r="D63" s="95"/>
      <c r="E63" s="50"/>
      <c r="F63" s="93"/>
      <c r="G63" s="93"/>
      <c r="H63" s="50"/>
      <c r="I63" s="50"/>
    </row>
    <row r="64" spans="1:9" s="24" customFormat="1" ht="14.25">
      <c r="A64" s="25"/>
      <c r="B64" s="94"/>
      <c r="C64" s="94"/>
      <c r="D64" s="95"/>
      <c r="E64" s="50"/>
      <c r="F64" s="93"/>
      <c r="G64" s="93"/>
      <c r="H64" s="50"/>
      <c r="I64" s="50"/>
    </row>
    <row r="65" spans="1:9" s="24" customFormat="1" ht="14.25">
      <c r="A65" s="25"/>
      <c r="B65" s="94"/>
      <c r="C65" s="94"/>
      <c r="D65" s="96"/>
      <c r="E65" s="50"/>
      <c r="F65" s="93"/>
      <c r="G65" s="93"/>
      <c r="H65" s="50"/>
      <c r="I65" s="50"/>
    </row>
    <row r="66" spans="1:7" s="50" customFormat="1" ht="39.75" customHeight="1">
      <c r="A66" s="56"/>
      <c r="B66" s="97"/>
      <c r="C66" s="97"/>
      <c r="D66" s="98"/>
      <c r="E66" s="95"/>
      <c r="F66" s="90"/>
      <c r="G66" s="90"/>
    </row>
    <row r="67" spans="1:9" s="24" customFormat="1" ht="14.25">
      <c r="A67" s="25"/>
      <c r="B67" s="23"/>
      <c r="C67" s="23"/>
      <c r="D67" s="47"/>
      <c r="E67" s="47"/>
      <c r="F67" s="47"/>
      <c r="G67" s="47"/>
      <c r="H67" s="50"/>
      <c r="I67" s="50"/>
    </row>
    <row r="68" spans="1:9" s="24" customFormat="1" ht="14.25">
      <c r="A68" s="25"/>
      <c r="B68" s="23"/>
      <c r="C68" s="23"/>
      <c r="D68" s="50"/>
      <c r="E68" s="50"/>
      <c r="F68" s="93"/>
      <c r="G68" s="93"/>
      <c r="H68" s="50"/>
      <c r="I68" s="50"/>
    </row>
    <row r="69" spans="1:9" s="24" customFormat="1" ht="14.25">
      <c r="A69" s="25"/>
      <c r="B69" s="94"/>
      <c r="C69" s="94"/>
      <c r="D69" s="95"/>
      <c r="E69" s="50"/>
      <c r="F69" s="93"/>
      <c r="G69" s="93"/>
      <c r="H69" s="50"/>
      <c r="I69" s="50"/>
    </row>
    <row r="70" spans="1:9" s="24" customFormat="1" ht="14.25">
      <c r="A70" s="25"/>
      <c r="B70" s="94"/>
      <c r="C70" s="94"/>
      <c r="D70" s="95"/>
      <c r="E70" s="50"/>
      <c r="F70" s="93"/>
      <c r="G70" s="93"/>
      <c r="H70" s="50"/>
      <c r="I70" s="50"/>
    </row>
    <row r="71" spans="1:9" s="24" customFormat="1" ht="14.25">
      <c r="A71" s="25"/>
      <c r="B71" s="94"/>
      <c r="C71" s="94"/>
      <c r="D71" s="96"/>
      <c r="E71" s="50"/>
      <c r="F71" s="93"/>
      <c r="G71" s="93"/>
      <c r="H71" s="50"/>
      <c r="I71" s="50"/>
    </row>
    <row r="72" spans="1:7" s="50" customFormat="1" ht="39.75" customHeight="1">
      <c r="A72" s="56"/>
      <c r="B72" s="97"/>
      <c r="C72" s="97"/>
      <c r="D72" s="98"/>
      <c r="E72" s="95"/>
      <c r="F72" s="90"/>
      <c r="G72" s="90"/>
    </row>
    <row r="73" spans="1:9" s="27" customFormat="1" ht="12.75">
      <c r="A73" s="25"/>
      <c r="B73" s="45"/>
      <c r="C73" s="45"/>
      <c r="D73" s="47"/>
      <c r="E73" s="41"/>
      <c r="F73" s="26"/>
      <c r="G73" s="26"/>
      <c r="H73" s="21"/>
      <c r="I73" s="21"/>
    </row>
    <row r="74" spans="1:9" s="27" customFormat="1" ht="12.75">
      <c r="A74" s="25"/>
      <c r="B74" s="23"/>
      <c r="C74" s="23"/>
      <c r="D74" s="99"/>
      <c r="E74" s="95"/>
      <c r="F74" s="26"/>
      <c r="G74" s="44"/>
      <c r="H74" s="21"/>
      <c r="I74" s="21"/>
    </row>
    <row r="75" spans="1:9" s="55" customFormat="1" ht="13.5" customHeight="1">
      <c r="A75" s="51"/>
      <c r="B75" s="52"/>
      <c r="C75" s="52"/>
      <c r="D75" s="42"/>
      <c r="E75" s="91"/>
      <c r="F75" s="53"/>
      <c r="G75" s="53"/>
      <c r="H75" s="54"/>
      <c r="I75" s="54"/>
    </row>
    <row r="76" spans="1:9" s="27" customFormat="1" ht="12.75">
      <c r="A76" s="56"/>
      <c r="B76" s="23"/>
      <c r="C76" s="23"/>
      <c r="D76" s="22"/>
      <c r="E76" s="36"/>
      <c r="F76" s="26"/>
      <c r="G76" s="44"/>
      <c r="H76" s="21"/>
      <c r="I76" s="21"/>
    </row>
    <row r="77" spans="1:9" s="27" customFormat="1" ht="12.75">
      <c r="A77" s="25"/>
      <c r="B77" s="23"/>
      <c r="C77" s="23"/>
      <c r="D77" s="49"/>
      <c r="E77" s="95"/>
      <c r="F77" s="44"/>
      <c r="G77" s="44"/>
      <c r="H77" s="21"/>
      <c r="I77" s="21"/>
    </row>
    <row r="78" spans="1:9" s="27" customFormat="1" ht="12.75">
      <c r="A78" s="56"/>
      <c r="B78" s="45"/>
      <c r="C78" s="45"/>
      <c r="D78" s="49"/>
      <c r="E78" s="95"/>
      <c r="F78" s="44"/>
      <c r="G78" s="44"/>
      <c r="H78" s="21"/>
      <c r="I78" s="21"/>
    </row>
    <row r="79" spans="1:9" s="27" customFormat="1" ht="12.75">
      <c r="A79" s="25"/>
      <c r="B79" s="23"/>
      <c r="C79" s="23"/>
      <c r="D79" s="49"/>
      <c r="E79" s="95"/>
      <c r="F79" s="44"/>
      <c r="G79" s="44"/>
      <c r="H79" s="21"/>
      <c r="I79" s="21"/>
    </row>
    <row r="80" spans="1:9" s="27" customFormat="1" ht="12.75">
      <c r="A80" s="25"/>
      <c r="B80" s="23"/>
      <c r="C80" s="23"/>
      <c r="D80" s="49"/>
      <c r="E80" s="95"/>
      <c r="F80" s="44"/>
      <c r="G80" s="44"/>
      <c r="H80" s="21"/>
      <c r="I80" s="21"/>
    </row>
    <row r="81" spans="1:9" s="27" customFormat="1" ht="12.75">
      <c r="A81" s="21"/>
      <c r="B81" s="23"/>
      <c r="C81" s="23"/>
      <c r="D81" s="21"/>
      <c r="E81" s="21"/>
      <c r="F81" s="21"/>
      <c r="G81" s="21"/>
      <c r="H81" s="21"/>
      <c r="I81" s="21"/>
    </row>
    <row r="82" s="27" customFormat="1" ht="12.75"/>
    <row r="83" spans="2:3" s="27" customFormat="1" ht="12.75">
      <c r="B83" s="132"/>
      <c r="C83" s="132"/>
    </row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  <row r="3649" s="27" customFormat="1" ht="12.75"/>
    <row r="3650" s="27" customFormat="1" ht="12.75"/>
    <row r="3651" s="27" customFormat="1" ht="12.75"/>
    <row r="3652" s="27" customFormat="1" ht="12.75"/>
    <row r="3653" s="27" customFormat="1" ht="12.75"/>
    <row r="3654" s="27" customFormat="1" ht="12.75"/>
    <row r="3655" s="27" customFormat="1" ht="12.75"/>
    <row r="3656" s="27" customFormat="1" ht="12.75"/>
    <row r="3657" s="27" customFormat="1" ht="12.75"/>
    <row r="3658" s="27" customFormat="1" ht="12.75"/>
    <row r="3659" s="27" customFormat="1" ht="12.75"/>
    <row r="3660" s="27" customFormat="1" ht="12.75"/>
    <row r="3661" s="27" customFormat="1" ht="12.75"/>
    <row r="3662" s="27" customFormat="1" ht="12.75"/>
    <row r="3663" s="27" customFormat="1" ht="12.75"/>
    <row r="3664" s="27" customFormat="1" ht="12.75"/>
    <row r="3665" s="27" customFormat="1" ht="12.75"/>
    <row r="3666" s="27" customFormat="1" ht="12.75"/>
    <row r="3667" s="27" customFormat="1" ht="12.75"/>
    <row r="3668" s="27" customFormat="1" ht="12.75"/>
    <row r="3669" s="27" customFormat="1" ht="12.75"/>
    <row r="3670" s="27" customFormat="1" ht="12.75"/>
    <row r="3671" s="27" customFormat="1" ht="12.75"/>
    <row r="3672" s="27" customFormat="1" ht="12.75"/>
    <row r="3673" s="27" customFormat="1" ht="12.75"/>
    <row r="3674" s="27" customFormat="1" ht="12.75"/>
    <row r="3675" s="27" customFormat="1" ht="12.75"/>
    <row r="3676" s="27" customFormat="1" ht="12.75"/>
    <row r="3677" s="27" customFormat="1" ht="12.75"/>
    <row r="3678" s="27" customFormat="1" ht="12.75"/>
    <row r="3679" s="27" customFormat="1" ht="12.75"/>
    <row r="3680" s="27" customFormat="1" ht="12.75"/>
    <row r="3681" s="27" customFormat="1" ht="12.75"/>
    <row r="3682" s="27" customFormat="1" ht="12.75"/>
    <row r="3683" s="27" customFormat="1" ht="12.75"/>
    <row r="3684" s="27" customFormat="1" ht="12.75"/>
    <row r="3685" s="27" customFormat="1" ht="12.75"/>
    <row r="3686" s="27" customFormat="1" ht="12.75"/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54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003906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51</v>
      </c>
      <c r="B1" s="6"/>
      <c r="C1" s="6"/>
      <c r="D1" s="3"/>
      <c r="E1" s="2"/>
      <c r="F1" s="3"/>
      <c r="G1" s="4"/>
      <c r="H1" s="5"/>
      <c r="I1" s="5"/>
    </row>
    <row r="2" spans="1:9" ht="13.5" thickBot="1">
      <c r="A2" s="14"/>
      <c r="B2" s="15"/>
      <c r="C2" s="15"/>
      <c r="D2" s="17"/>
      <c r="E2" s="16"/>
      <c r="F2" s="17"/>
      <c r="G2" s="18"/>
      <c r="H2" s="13"/>
      <c r="I2" s="13"/>
    </row>
    <row r="3" spans="1:9" ht="12.75">
      <c r="A3" s="8" t="s">
        <v>9</v>
      </c>
      <c r="B3" s="9" t="s">
        <v>10</v>
      </c>
      <c r="C3" s="9"/>
      <c r="D3" s="11" t="s">
        <v>4</v>
      </c>
      <c r="E3" s="10" t="s">
        <v>5</v>
      </c>
      <c r="F3" s="11" t="s">
        <v>6</v>
      </c>
      <c r="G3" s="12" t="s">
        <v>7</v>
      </c>
      <c r="H3" s="11" t="s">
        <v>6</v>
      </c>
      <c r="I3" s="12" t="s">
        <v>7</v>
      </c>
    </row>
    <row r="4" spans="1:7" s="43" customFormat="1" ht="12.75">
      <c r="A4" s="7"/>
      <c r="B4" s="19"/>
      <c r="C4" s="19"/>
      <c r="D4" s="48"/>
      <c r="E4" s="35"/>
      <c r="F4" s="26"/>
      <c r="G4" s="26"/>
    </row>
    <row r="5" spans="1:12" s="27" customFormat="1" ht="14.25">
      <c r="A5" s="176">
        <v>1</v>
      </c>
      <c r="B5" s="177" t="s">
        <v>29</v>
      </c>
      <c r="C5" s="178"/>
      <c r="D5" s="167" t="s">
        <v>8</v>
      </c>
      <c r="E5" s="168">
        <v>1</v>
      </c>
      <c r="F5" s="179">
        <v>0</v>
      </c>
      <c r="G5" s="180">
        <f>E5*F5</f>
        <v>0</v>
      </c>
      <c r="H5" s="181"/>
      <c r="I5" s="182"/>
      <c r="L5" s="47"/>
    </row>
    <row r="6" spans="1:9" s="27" customFormat="1" ht="12.75">
      <c r="A6" s="25"/>
      <c r="B6" s="20"/>
      <c r="C6" s="20"/>
      <c r="D6" s="169"/>
      <c r="E6" s="22"/>
      <c r="F6" s="158"/>
      <c r="G6" s="158"/>
      <c r="H6" s="158"/>
      <c r="I6" s="158"/>
    </row>
    <row r="7" spans="1:9" s="27" customFormat="1" ht="12.75">
      <c r="A7" s="25">
        <f>A5+1</f>
        <v>2</v>
      </c>
      <c r="B7" s="135" t="s">
        <v>26</v>
      </c>
      <c r="C7" s="135"/>
      <c r="D7" s="160" t="s">
        <v>8</v>
      </c>
      <c r="E7" s="22">
        <v>1</v>
      </c>
      <c r="F7" s="26">
        <v>0</v>
      </c>
      <c r="G7" s="26">
        <f>E7*F7</f>
        <v>0</v>
      </c>
      <c r="H7" s="26"/>
      <c r="I7" s="26"/>
    </row>
    <row r="8" spans="1:9" s="27" customFormat="1" ht="12.75">
      <c r="A8" s="25"/>
      <c r="B8" s="135"/>
      <c r="C8" s="135"/>
      <c r="D8" s="160"/>
      <c r="E8" s="22"/>
      <c r="F8" s="26"/>
      <c r="G8" s="26"/>
      <c r="H8" s="26"/>
      <c r="I8" s="26"/>
    </row>
    <row r="9" spans="1:15" s="24" customFormat="1" ht="14.25">
      <c r="A9" s="25">
        <f>A7+1</f>
        <v>3</v>
      </c>
      <c r="B9" s="23" t="s">
        <v>20</v>
      </c>
      <c r="C9" s="23"/>
      <c r="D9" s="160" t="s">
        <v>15</v>
      </c>
      <c r="E9" s="173">
        <v>1</v>
      </c>
      <c r="F9" s="26">
        <v>0</v>
      </c>
      <c r="G9" s="174">
        <f>E9*F9</f>
        <v>0</v>
      </c>
      <c r="O9" s="26"/>
    </row>
    <row r="10" spans="1:15" s="24" customFormat="1" ht="14.25">
      <c r="A10" s="25"/>
      <c r="B10" s="23"/>
      <c r="C10" s="23"/>
      <c r="D10" s="160"/>
      <c r="E10" s="173"/>
      <c r="F10" s="26"/>
      <c r="G10" s="174"/>
      <c r="O10" s="26"/>
    </row>
    <row r="11" spans="1:9" s="27" customFormat="1" ht="25.5">
      <c r="A11" s="25">
        <f>A9+1</f>
        <v>4</v>
      </c>
      <c r="B11" s="20" t="s">
        <v>24</v>
      </c>
      <c r="C11" s="20"/>
      <c r="D11" s="165" t="s">
        <v>8</v>
      </c>
      <c r="E11" s="22">
        <v>1</v>
      </c>
      <c r="F11" s="158">
        <v>0</v>
      </c>
      <c r="G11" s="158">
        <f>E11*F11</f>
        <v>0</v>
      </c>
      <c r="H11" s="158"/>
      <c r="I11" s="158"/>
    </row>
    <row r="12" spans="1:9" s="27" customFormat="1" ht="12.75">
      <c r="A12" s="126"/>
      <c r="B12" s="127"/>
      <c r="C12" s="127"/>
      <c r="D12" s="133"/>
      <c r="E12" s="128"/>
      <c r="F12" s="129"/>
      <c r="G12" s="129"/>
      <c r="H12" s="128"/>
      <c r="I12" s="128"/>
    </row>
    <row r="13" spans="1:9" s="27" customFormat="1" ht="15.75" thickBot="1">
      <c r="A13" s="38" t="s">
        <v>28</v>
      </c>
      <c r="B13" s="39"/>
      <c r="C13" s="39"/>
      <c r="D13" s="39"/>
      <c r="E13" s="39"/>
      <c r="F13" s="39"/>
      <c r="G13" s="40">
        <f>SUM(G5:G12)</f>
        <v>0</v>
      </c>
      <c r="H13" s="39"/>
      <c r="I13" s="137">
        <f>G13</f>
        <v>0</v>
      </c>
    </row>
    <row r="14" spans="1:9" s="27" customFormat="1" ht="12.75">
      <c r="A14" s="25"/>
      <c r="B14" s="23"/>
      <c r="C14" s="23"/>
      <c r="D14" s="47"/>
      <c r="E14" s="41"/>
      <c r="F14" s="26"/>
      <c r="G14" s="26"/>
      <c r="H14" s="21"/>
      <c r="I14" s="21"/>
    </row>
    <row r="15" spans="1:7" s="123" customFormat="1" ht="12.75">
      <c r="A15" s="25"/>
      <c r="B15" s="23"/>
      <c r="C15" s="23"/>
      <c r="D15" s="47"/>
      <c r="E15" s="36"/>
      <c r="F15" s="26"/>
      <c r="G15" s="26"/>
    </row>
    <row r="16" spans="1:7" s="123" customFormat="1" ht="12.75">
      <c r="A16" s="25"/>
      <c r="B16" s="23"/>
      <c r="C16" s="23"/>
      <c r="D16" s="47"/>
      <c r="E16" s="36"/>
      <c r="F16" s="26"/>
      <c r="G16" s="26"/>
    </row>
    <row r="17" spans="1:11" s="155" customFormat="1" ht="12.75">
      <c r="A17" s="7"/>
      <c r="B17" s="150"/>
      <c r="C17" s="150"/>
      <c r="D17" s="151"/>
      <c r="E17" s="152"/>
      <c r="F17" s="153"/>
      <c r="G17" s="154"/>
      <c r="H17" s="154"/>
      <c r="J17" s="156"/>
      <c r="K17" s="156"/>
    </row>
    <row r="18" spans="1:11" s="157" customFormat="1" ht="14.25">
      <c r="A18" s="7"/>
      <c r="B18" s="150"/>
      <c r="C18" s="150"/>
      <c r="D18" s="151"/>
      <c r="E18" s="152"/>
      <c r="F18" s="153"/>
      <c r="G18" s="154"/>
      <c r="H18" s="154"/>
      <c r="J18" s="156"/>
      <c r="K18" s="156"/>
    </row>
    <row r="19" spans="1:11" s="157" customFormat="1" ht="14.25">
      <c r="A19" s="7"/>
      <c r="B19" s="150"/>
      <c r="C19" s="150"/>
      <c r="D19" s="151"/>
      <c r="E19" s="152"/>
      <c r="F19" s="153"/>
      <c r="G19" s="154"/>
      <c r="H19" s="154"/>
      <c r="J19" s="156"/>
      <c r="K19" s="156"/>
    </row>
    <row r="20" spans="1:11" s="157" customFormat="1" ht="14.25">
      <c r="A20" s="7"/>
      <c r="B20" s="150"/>
      <c r="C20" s="150"/>
      <c r="D20" s="151"/>
      <c r="E20" s="152"/>
      <c r="F20" s="153"/>
      <c r="G20" s="154"/>
      <c r="H20" s="154"/>
      <c r="J20" s="156"/>
      <c r="K20" s="156"/>
    </row>
    <row r="21" spans="1:11" s="157" customFormat="1" ht="14.25">
      <c r="A21" s="7"/>
      <c r="B21" s="150"/>
      <c r="C21" s="150"/>
      <c r="D21" s="151"/>
      <c r="E21" s="152"/>
      <c r="F21" s="153"/>
      <c r="G21" s="154"/>
      <c r="H21" s="154"/>
      <c r="J21" s="156"/>
      <c r="K21" s="156"/>
    </row>
    <row r="22" spans="1:11" s="157" customFormat="1" ht="14.25">
      <c r="A22" s="7"/>
      <c r="B22" s="150"/>
      <c r="C22" s="150"/>
      <c r="D22" s="151"/>
      <c r="E22" s="152"/>
      <c r="F22" s="153"/>
      <c r="G22" s="154"/>
      <c r="H22" s="154"/>
      <c r="J22" s="156"/>
      <c r="K22" s="156"/>
    </row>
    <row r="23" spans="1:11" s="157" customFormat="1" ht="14.25">
      <c r="A23" s="7"/>
      <c r="B23" s="150"/>
      <c r="C23" s="150"/>
      <c r="D23" s="151"/>
      <c r="E23" s="152"/>
      <c r="F23" s="153"/>
      <c r="G23" s="154"/>
      <c r="H23" s="154"/>
      <c r="J23" s="156"/>
      <c r="K23" s="156"/>
    </row>
    <row r="24" spans="1:11" s="157" customFormat="1" ht="14.25">
      <c r="A24" s="7"/>
      <c r="B24" s="150"/>
      <c r="C24" s="150"/>
      <c r="D24" s="151"/>
      <c r="E24" s="98"/>
      <c r="F24" s="153"/>
      <c r="G24" s="90"/>
      <c r="H24" s="90"/>
      <c r="I24" s="158"/>
      <c r="J24" s="24"/>
      <c r="K24" s="90"/>
    </row>
    <row r="25" spans="1:9" s="24" customFormat="1" ht="14.25">
      <c r="A25" s="25"/>
      <c r="B25" s="23"/>
      <c r="C25" s="23"/>
      <c r="D25" s="92"/>
      <c r="E25" s="36"/>
      <c r="F25" s="26"/>
      <c r="G25" s="26"/>
      <c r="H25" s="50"/>
      <c r="I25" s="50"/>
    </row>
    <row r="26" spans="1:7" s="123" customFormat="1" ht="12.75">
      <c r="A26" s="25"/>
      <c r="B26" s="23"/>
      <c r="C26" s="23"/>
      <c r="D26" s="92"/>
      <c r="E26" s="36"/>
      <c r="F26" s="26"/>
      <c r="G26" s="26"/>
    </row>
    <row r="27" spans="1:9" s="24" customFormat="1" ht="14.25">
      <c r="A27" s="25"/>
      <c r="B27" s="23"/>
      <c r="C27" s="23"/>
      <c r="D27" s="92"/>
      <c r="E27" s="36"/>
      <c r="F27" s="26"/>
      <c r="G27" s="26"/>
      <c r="H27" s="50"/>
      <c r="I27" s="50"/>
    </row>
    <row r="28" spans="1:9" s="24" customFormat="1" ht="14.25">
      <c r="A28" s="25"/>
      <c r="B28" s="23"/>
      <c r="C28" s="23"/>
      <c r="D28" s="47"/>
      <c r="E28" s="36"/>
      <c r="F28" s="26"/>
      <c r="G28" s="26"/>
      <c r="H28" s="50"/>
      <c r="I28" s="50"/>
    </row>
    <row r="29" spans="1:9" s="24" customFormat="1" ht="14.25">
      <c r="A29" s="25"/>
      <c r="B29" s="23"/>
      <c r="C29" s="23"/>
      <c r="D29" s="47"/>
      <c r="E29" s="36"/>
      <c r="F29" s="26"/>
      <c r="G29" s="26"/>
      <c r="H29" s="50"/>
      <c r="I29" s="50"/>
    </row>
    <row r="30" spans="1:9" s="24" customFormat="1" ht="14.25">
      <c r="A30" s="25"/>
      <c r="B30" s="23"/>
      <c r="C30" s="23"/>
      <c r="D30" s="47"/>
      <c r="E30" s="41"/>
      <c r="F30" s="26"/>
      <c r="G30" s="26"/>
      <c r="H30" s="50"/>
      <c r="I30" s="50"/>
    </row>
    <row r="31" spans="1:9" s="24" customFormat="1" ht="14.25">
      <c r="A31" s="25"/>
      <c r="B31" s="100"/>
      <c r="C31" s="100"/>
      <c r="D31" s="47"/>
      <c r="E31" s="36"/>
      <c r="F31" s="26"/>
      <c r="G31" s="26"/>
      <c r="H31" s="50"/>
      <c r="I31" s="50"/>
    </row>
    <row r="32" spans="1:9" s="24" customFormat="1" ht="14.25">
      <c r="A32" s="25"/>
      <c r="B32" s="23"/>
      <c r="C32" s="23"/>
      <c r="D32" s="47"/>
      <c r="E32" s="47"/>
      <c r="F32" s="47"/>
      <c r="G32" s="47"/>
      <c r="H32" s="50"/>
      <c r="I32" s="50"/>
    </row>
    <row r="33" spans="1:9" s="24" customFormat="1" ht="14.25">
      <c r="A33" s="25"/>
      <c r="B33" s="23"/>
      <c r="C33" s="23"/>
      <c r="D33" s="50"/>
      <c r="E33" s="50"/>
      <c r="F33" s="93"/>
      <c r="G33" s="93"/>
      <c r="H33" s="50"/>
      <c r="I33" s="50"/>
    </row>
    <row r="34" spans="1:9" s="24" customFormat="1" ht="14.25">
      <c r="A34" s="25"/>
      <c r="B34" s="94"/>
      <c r="C34" s="94"/>
      <c r="D34" s="95"/>
      <c r="E34" s="50"/>
      <c r="F34" s="93"/>
      <c r="G34" s="93"/>
      <c r="H34" s="50"/>
      <c r="I34" s="50"/>
    </row>
    <row r="35" spans="1:9" s="24" customFormat="1" ht="14.25">
      <c r="A35" s="25"/>
      <c r="B35" s="94"/>
      <c r="C35" s="94"/>
      <c r="D35" s="95"/>
      <c r="E35" s="50"/>
      <c r="F35" s="93"/>
      <c r="G35" s="93"/>
      <c r="H35" s="50"/>
      <c r="I35" s="50"/>
    </row>
    <row r="36" spans="1:9" s="24" customFormat="1" ht="14.25">
      <c r="A36" s="25"/>
      <c r="B36" s="94"/>
      <c r="C36" s="94"/>
      <c r="D36" s="96"/>
      <c r="E36" s="50"/>
      <c r="F36" s="93"/>
      <c r="G36" s="93"/>
      <c r="H36" s="50"/>
      <c r="I36" s="50"/>
    </row>
    <row r="37" spans="1:7" s="50" customFormat="1" ht="39.75" customHeight="1">
      <c r="A37" s="56"/>
      <c r="B37" s="97"/>
      <c r="C37" s="97"/>
      <c r="D37" s="98"/>
      <c r="E37" s="95"/>
      <c r="F37" s="90"/>
      <c r="G37" s="90"/>
    </row>
    <row r="38" spans="1:9" s="24" customFormat="1" ht="14.25">
      <c r="A38" s="25"/>
      <c r="B38" s="23"/>
      <c r="C38" s="23"/>
      <c r="D38" s="47"/>
      <c r="E38" s="47"/>
      <c r="F38" s="47"/>
      <c r="G38" s="47"/>
      <c r="H38" s="50"/>
      <c r="I38" s="50"/>
    </row>
    <row r="39" spans="1:9" s="24" customFormat="1" ht="14.25">
      <c r="A39" s="25"/>
      <c r="B39" s="23"/>
      <c r="C39" s="23"/>
      <c r="D39" s="50"/>
      <c r="E39" s="50"/>
      <c r="F39" s="93"/>
      <c r="G39" s="93"/>
      <c r="H39" s="50"/>
      <c r="I39" s="50"/>
    </row>
    <row r="40" spans="1:9" s="24" customFormat="1" ht="14.25">
      <c r="A40" s="25"/>
      <c r="B40" s="94"/>
      <c r="C40" s="94"/>
      <c r="D40" s="95"/>
      <c r="E40" s="50"/>
      <c r="F40" s="93"/>
      <c r="G40" s="93"/>
      <c r="H40" s="50"/>
      <c r="I40" s="50"/>
    </row>
    <row r="41" spans="1:9" s="24" customFormat="1" ht="14.25">
      <c r="A41" s="25"/>
      <c r="B41" s="94"/>
      <c r="C41" s="94"/>
      <c r="D41" s="95"/>
      <c r="E41" s="50"/>
      <c r="F41" s="93"/>
      <c r="G41" s="93"/>
      <c r="H41" s="50"/>
      <c r="I41" s="50"/>
    </row>
    <row r="42" spans="1:9" s="24" customFormat="1" ht="14.25">
      <c r="A42" s="25"/>
      <c r="B42" s="94"/>
      <c r="C42" s="94"/>
      <c r="D42" s="96"/>
      <c r="E42" s="50"/>
      <c r="F42" s="93"/>
      <c r="G42" s="93"/>
      <c r="H42" s="50"/>
      <c r="I42" s="50"/>
    </row>
    <row r="43" spans="1:7" s="50" customFormat="1" ht="39.75" customHeight="1">
      <c r="A43" s="56"/>
      <c r="B43" s="97"/>
      <c r="C43" s="97"/>
      <c r="D43" s="98"/>
      <c r="E43" s="95"/>
      <c r="F43" s="90"/>
      <c r="G43" s="90"/>
    </row>
    <row r="44" spans="1:9" s="27" customFormat="1" ht="12.75">
      <c r="A44" s="25"/>
      <c r="B44" s="45"/>
      <c r="C44" s="45"/>
      <c r="D44" s="47"/>
      <c r="E44" s="41"/>
      <c r="F44" s="26"/>
      <c r="G44" s="26"/>
      <c r="H44" s="21"/>
      <c r="I44" s="21"/>
    </row>
    <row r="45" spans="1:9" s="27" customFormat="1" ht="12.75">
      <c r="A45" s="25"/>
      <c r="B45" s="23"/>
      <c r="C45" s="23"/>
      <c r="D45" s="99"/>
      <c r="E45" s="95"/>
      <c r="F45" s="26"/>
      <c r="G45" s="44"/>
      <c r="H45" s="21"/>
      <c r="I45" s="21"/>
    </row>
    <row r="46" spans="1:9" s="55" customFormat="1" ht="13.5" customHeight="1">
      <c r="A46" s="51"/>
      <c r="B46" s="52"/>
      <c r="C46" s="52"/>
      <c r="D46" s="42"/>
      <c r="E46" s="91"/>
      <c r="F46" s="53"/>
      <c r="G46" s="53"/>
      <c r="H46" s="54"/>
      <c r="I46" s="54"/>
    </row>
    <row r="47" spans="1:9" s="27" customFormat="1" ht="12.75">
      <c r="A47" s="56"/>
      <c r="B47" s="23"/>
      <c r="C47" s="23"/>
      <c r="D47" s="22"/>
      <c r="E47" s="36"/>
      <c r="F47" s="26"/>
      <c r="G47" s="44"/>
      <c r="H47" s="21"/>
      <c r="I47" s="21"/>
    </row>
    <row r="48" spans="1:9" s="27" customFormat="1" ht="12.75">
      <c r="A48" s="25"/>
      <c r="B48" s="23"/>
      <c r="C48" s="23"/>
      <c r="D48" s="49"/>
      <c r="E48" s="95"/>
      <c r="F48" s="44"/>
      <c r="G48" s="44"/>
      <c r="H48" s="21"/>
      <c r="I48" s="21"/>
    </row>
    <row r="49" spans="1:9" s="27" customFormat="1" ht="12.75">
      <c r="A49" s="56"/>
      <c r="B49" s="45"/>
      <c r="C49" s="45"/>
      <c r="D49" s="49"/>
      <c r="E49" s="95"/>
      <c r="F49" s="44"/>
      <c r="G49" s="44"/>
      <c r="H49" s="21"/>
      <c r="I49" s="21"/>
    </row>
    <row r="50" spans="1:9" s="27" customFormat="1" ht="12.75">
      <c r="A50" s="25"/>
      <c r="B50" s="23"/>
      <c r="C50" s="23"/>
      <c r="D50" s="49"/>
      <c r="E50" s="95"/>
      <c r="F50" s="44"/>
      <c r="G50" s="44"/>
      <c r="H50" s="21"/>
      <c r="I50" s="21"/>
    </row>
    <row r="51" spans="1:9" s="27" customFormat="1" ht="12.75">
      <c r="A51" s="25"/>
      <c r="B51" s="23"/>
      <c r="C51" s="23"/>
      <c r="D51" s="49"/>
      <c r="E51" s="95"/>
      <c r="F51" s="44"/>
      <c r="G51" s="44"/>
      <c r="H51" s="21"/>
      <c r="I51" s="21"/>
    </row>
    <row r="52" spans="1:9" s="27" customFormat="1" ht="12.75">
      <c r="A52" s="21"/>
      <c r="B52" s="23"/>
      <c r="C52" s="23"/>
      <c r="D52" s="21"/>
      <c r="E52" s="21"/>
      <c r="F52" s="21"/>
      <c r="G52" s="21"/>
      <c r="H52" s="21"/>
      <c r="I52" s="21"/>
    </row>
    <row r="53" s="27" customFormat="1" ht="12.75"/>
    <row r="54" spans="2:3" s="27" customFormat="1" ht="12.75">
      <c r="B54" s="132"/>
      <c r="C54" s="132"/>
    </row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  <row r="3649" s="27" customFormat="1" ht="12.75"/>
    <row r="3650" s="27" customFormat="1" ht="12.75"/>
    <row r="3651" s="27" customFormat="1" ht="12.75"/>
    <row r="3652" s="27" customFormat="1" ht="12.75"/>
    <row r="3653" s="27" customFormat="1" ht="12.75"/>
    <row r="3654" s="27" customFormat="1" ht="12.75"/>
    <row r="3655" s="27" customFormat="1" ht="12.75"/>
    <row r="3656" s="27" customFormat="1" ht="12.75"/>
    <row r="3657" s="27" customFormat="1" ht="12.75"/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</dc:creator>
  <cp:keywords/>
  <dc:description/>
  <cp:lastModifiedBy>Miha Koder</cp:lastModifiedBy>
  <cp:lastPrinted>2011-03-15T13:01:59Z</cp:lastPrinted>
  <dcterms:created xsi:type="dcterms:W3CDTF">2001-03-20T11:17:26Z</dcterms:created>
  <dcterms:modified xsi:type="dcterms:W3CDTF">2013-05-30T08:26:12Z</dcterms:modified>
  <cp:category/>
  <cp:version/>
  <cp:contentType/>
  <cp:contentStatus/>
</cp:coreProperties>
</file>