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BČINA AJDOVŠČIN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Matej</author>
  </authors>
  <commentList>
    <comment ref="O7" authorId="0">
      <text>
        <r>
          <rPr>
            <b/>
            <sz val="9"/>
            <rFont val="Tahoma"/>
            <family val="2"/>
          </rPr>
          <t>V VREDNOSTI 117.791,06 EUR JE ZAJETA VREDNOST PRENOSNIH RAČUNALNIKOV V VIŠINI 18.700,58 EUR</t>
        </r>
      </text>
    </comment>
  </commentList>
</comments>
</file>

<file path=xl/sharedStrings.xml><?xml version="1.0" encoding="utf-8"?>
<sst xmlns="http://schemas.openxmlformats.org/spreadsheetml/2006/main" count="163" uniqueCount="147">
  <si>
    <t>ZAVOD: OBČINA AJDOVŠČINA, CESTA 5. MAJA 6, 5270 AJDOVŠČINA</t>
  </si>
  <si>
    <t>Zavod</t>
  </si>
  <si>
    <t>I.</t>
  </si>
  <si>
    <r>
      <t xml:space="preserve">          </t>
    </r>
    <r>
      <rPr>
        <b/>
        <sz val="11"/>
        <rFont val="Arial"/>
        <family val="2"/>
      </rPr>
      <t xml:space="preserve">   II.  </t>
    </r>
    <r>
      <rPr>
        <sz val="11"/>
        <rFont val="Arial"/>
        <family val="2"/>
      </rPr>
      <t xml:space="preserve">               </t>
    </r>
  </si>
  <si>
    <t>II.A</t>
  </si>
  <si>
    <t>II.B</t>
  </si>
  <si>
    <t>II.C</t>
  </si>
  <si>
    <t>II.Č</t>
  </si>
  <si>
    <t>II.D</t>
  </si>
  <si>
    <t>II.E</t>
  </si>
  <si>
    <t>II. F</t>
  </si>
  <si>
    <t>Zgradbe skupaj (m2)</t>
  </si>
  <si>
    <t xml:space="preserve">Zgradbe vrednost skupaj </t>
  </si>
  <si>
    <r>
      <rPr>
        <b/>
        <sz val="11"/>
        <rFont val="Arial"/>
        <family val="2"/>
      </rPr>
      <t xml:space="preserve">Oprema, stroji, aparati </t>
    </r>
    <r>
      <rPr>
        <b/>
        <u val="single"/>
        <sz val="11"/>
        <rFont val="Arial"/>
        <family val="2"/>
      </rPr>
      <t xml:space="preserve">skupaj </t>
    </r>
    <r>
      <rPr>
        <sz val="11"/>
        <rFont val="Arial"/>
        <family val="2"/>
      </rPr>
      <t>(vsebuje vrednosti od II.A do II.F)</t>
    </r>
  </si>
  <si>
    <t>Motorna vozila in samovozni delovni stroji</t>
  </si>
  <si>
    <t>Oprema,na kateri ni strojelomnega rizika (lesena oprema, ipd)</t>
  </si>
  <si>
    <r>
      <t xml:space="preserve">Stroji in aparati z stojelom. rizikom (npr. vse električne naprave </t>
    </r>
    <r>
      <rPr>
        <u val="single"/>
        <sz val="11"/>
        <rFont val="Arial"/>
        <family val="2"/>
      </rPr>
      <t>razen računalnikov</t>
    </r>
    <r>
      <rPr>
        <sz val="11"/>
        <rFont val="Arial"/>
        <family val="2"/>
      </rPr>
      <t>)</t>
    </r>
  </si>
  <si>
    <t>Stacionarni računalniki</t>
  </si>
  <si>
    <t>Prenosni računalniki</t>
  </si>
  <si>
    <t>Drobni inventar</t>
  </si>
  <si>
    <t>(vnesejo šole in kjižnica:) Knjige, knjiž. gradivo</t>
  </si>
  <si>
    <t>Št. zaposlenih</t>
  </si>
  <si>
    <t>VREDNOST RAČUNALNIŠKE OPREME KI SE ZAVARUJE</t>
  </si>
  <si>
    <t>OBČINA AJDOVŠČINA</t>
  </si>
  <si>
    <t>ZALOGE:</t>
  </si>
  <si>
    <t>TIP ZALOG</t>
  </si>
  <si>
    <t>VREDNOST ZALOG</t>
  </si>
  <si>
    <t xml:space="preserve">RAZČLENITEV VREDNOSTI PO LOKACIAH </t>
  </si>
  <si>
    <t>LOKACIJA</t>
  </si>
  <si>
    <t>m2</t>
  </si>
  <si>
    <t>LETO IZGRADNJE</t>
  </si>
  <si>
    <t>VREDNOST OBJEKTA</t>
  </si>
  <si>
    <t>VRENOST OPREME (BREZ VOZIL IN ZAVAROVANIH RAČUNALNIKOV)</t>
  </si>
  <si>
    <t xml:space="preserve">DODATNE POŽARNE NEVARNOSTI (NA 1. RIZIKO) </t>
  </si>
  <si>
    <t xml:space="preserve">VLOM (na 1. riziko) </t>
  </si>
  <si>
    <t>LETO ADAPTACIJE</t>
  </si>
  <si>
    <t>POPLAVA</t>
  </si>
  <si>
    <t>IZLIV VODE</t>
  </si>
  <si>
    <t>VDOR METEORNE VODE IZ STREHE</t>
  </si>
  <si>
    <t xml:space="preserve"> ZEMELJSKI PLAZ </t>
  </si>
  <si>
    <t>VIŠJI STROŠKI ČIŠČENJA</t>
  </si>
  <si>
    <t>OBJESTNA DEJANJA OBJEKT (SOUDELEŽBA: 10% MIN 100,00 MAX 2.000,00)</t>
  </si>
  <si>
    <t>UDAREC NEZNANEGA VOZILA  V ZGRADBO</t>
  </si>
  <si>
    <t>INDIREKTNI UDAR STRELE</t>
  </si>
  <si>
    <t>LEKAŽA    (na dejansko vrednost)</t>
  </si>
  <si>
    <t xml:space="preserve">VLOM, ROP OPREMA, STROJI, APARATI </t>
  </si>
  <si>
    <t>VLOM, ROP GOTOVINE MED PRENOSOM IN PREVOZOM - 1. RIZIKO</t>
  </si>
  <si>
    <t>VLOM, ROP GOTOVINE V BLAGAJNI - 1. RIZIKO</t>
  </si>
  <si>
    <t>VLOM, ROP GOTOVINE V ČASU MANIPULACIJE</t>
  </si>
  <si>
    <t>VLOM, ROP ZALOGE</t>
  </si>
  <si>
    <t>VIŠJI STROŠKI POPRAVLA VLOM</t>
  </si>
  <si>
    <t>GRADBENI OBJEKTI</t>
  </si>
  <si>
    <t>OBJEKT</t>
  </si>
  <si>
    <t>OPREMA</t>
  </si>
  <si>
    <t>ZALOGE</t>
  </si>
  <si>
    <t>ZGRADBA</t>
  </si>
  <si>
    <t>1.</t>
  </si>
  <si>
    <t>AJDOVŠČINA</t>
  </si>
  <si>
    <t>1.2.</t>
  </si>
  <si>
    <t>2 pisarni v Palah, nad poslovnim prostorom BIK, Cesta IV. Prekomorske 61, 5270 Ajdovščina</t>
  </si>
  <si>
    <t xml:space="preserve">1.5. </t>
  </si>
  <si>
    <t>Objekt ob starem mlinu (muzej), Goriška cesta 6, 5270 Ajdovščina</t>
  </si>
  <si>
    <t>1.6.</t>
  </si>
  <si>
    <t>Masivna zgradba - prosori sodišča, Gregorčičeva 28, 5270 Ajdovščina</t>
  </si>
  <si>
    <t>2012 (streha)</t>
  </si>
  <si>
    <t>1.12.</t>
  </si>
  <si>
    <t>Vojašnica S. Kosovela, masivni objekt (P+2) v uporabi KARITAS, Vipavska cesta 11, 5270 Ajdovščina</t>
  </si>
  <si>
    <t>1.15.</t>
  </si>
  <si>
    <t>Zgradba-objekt, Prešernova ulica 5, 5270 Ajdovščina</t>
  </si>
  <si>
    <t>2.</t>
  </si>
  <si>
    <t>BATUJE</t>
  </si>
  <si>
    <t>2.2.</t>
  </si>
  <si>
    <t>Objekt v športnem parku Batuje, Batuje, 5262 Črniče</t>
  </si>
  <si>
    <t>72 m2</t>
  </si>
  <si>
    <t>2.3.</t>
  </si>
  <si>
    <t>Dom krajanov Batuje, pritličje bivše OŠ, s pripadajočimi skupnimi deli stavbe (stopnišče, streha), Batuje 5, 5262 Črniče</t>
  </si>
  <si>
    <t>cca 1923</t>
  </si>
  <si>
    <t>cca 1985 notranjost prostorov v letih 2007-2010</t>
  </si>
  <si>
    <t>3.</t>
  </si>
  <si>
    <t>BRJE</t>
  </si>
  <si>
    <t>3.2.</t>
  </si>
  <si>
    <t>Dom krajanov Brje, bivša šola v Brjah (lesena streha s korčno kritino, enonadstropna), Brje 53, 5263 Dobravlje</t>
  </si>
  <si>
    <t>cca. 200 m2</t>
  </si>
  <si>
    <t>v letu 2013 bo izvedena adaptacija</t>
  </si>
  <si>
    <t>5.</t>
  </si>
  <si>
    <t>CESTA</t>
  </si>
  <si>
    <t>5.2.</t>
  </si>
  <si>
    <t>Prostori KS Cesta (v pritličju), Cesta 21, 5270 Ajdovščina</t>
  </si>
  <si>
    <t>cca. 80 m2</t>
  </si>
  <si>
    <t>6.</t>
  </si>
  <si>
    <t>COL</t>
  </si>
  <si>
    <t>6.1.</t>
  </si>
  <si>
    <t>Prostori Krajevne Skupnosti Col, 1 nadstrošje nad pošto, enonadstropen gradbeni objekt z leseno streho in korčno kritino, Col 78, 5273 Col</t>
  </si>
  <si>
    <t>15 m2</t>
  </si>
  <si>
    <t>8.</t>
  </si>
  <si>
    <t>ČRNIČE</t>
  </si>
  <si>
    <t>8.3.</t>
  </si>
  <si>
    <t>Pritlična masivna zgradba v kateri se nahaja pošta s čakalnico (17x6m) in nadstreškom</t>
  </si>
  <si>
    <t>cca 102 m2</t>
  </si>
  <si>
    <t>9.</t>
  </si>
  <si>
    <t>DOBRAVLJE</t>
  </si>
  <si>
    <t>9.3.</t>
  </si>
  <si>
    <t>Kulturni dom Dobravlje, Dobravlje 34A, 5263 Dobravlje</t>
  </si>
  <si>
    <t>streha 1998</t>
  </si>
  <si>
    <t>11.</t>
  </si>
  <si>
    <t>DOLGA POLJANA</t>
  </si>
  <si>
    <t>11.2.</t>
  </si>
  <si>
    <t>Prostori KS Dolga Poljana, Dolga Poljana 17, 5271 Vipava</t>
  </si>
  <si>
    <t xml:space="preserve"> cca 1900</t>
  </si>
  <si>
    <t>cca 1983</t>
  </si>
  <si>
    <t>14.</t>
  </si>
  <si>
    <t>KAMNJE</t>
  </si>
  <si>
    <t>14.1.</t>
  </si>
  <si>
    <t>Dom krajanov Kamnje (bivša šola v Kamnjah - lesena streha s korčno kritino, dvonadstropna), Kamnje 61, 5263 Dobravlje</t>
  </si>
  <si>
    <t>cca. 400 m2</t>
  </si>
  <si>
    <t>2012 streha</t>
  </si>
  <si>
    <t>15.</t>
  </si>
  <si>
    <t>KOVK</t>
  </si>
  <si>
    <t>15.1.</t>
  </si>
  <si>
    <t>Stara šola Kovk (taborniški dom)</t>
  </si>
  <si>
    <t>prenova v letu 2005</t>
  </si>
  <si>
    <t>20.</t>
  </si>
  <si>
    <t>PLANINA</t>
  </si>
  <si>
    <t>20.4.</t>
  </si>
  <si>
    <t>Dom krajanov Planina, Planina 58, 5270 Ajdovščina</t>
  </si>
  <si>
    <t>cca 1930</t>
  </si>
  <si>
    <t>po letu 2000</t>
  </si>
  <si>
    <t>21.</t>
  </si>
  <si>
    <t>PODKRAJ</t>
  </si>
  <si>
    <t>21.1.</t>
  </si>
  <si>
    <t>Prostori KS v Podkraju (gradbeni objekt z leseno streho, salonitna kritina), Podkraj 27A, 5273 Col</t>
  </si>
  <si>
    <t>cca. 130 m2</t>
  </si>
  <si>
    <t>24.</t>
  </si>
  <si>
    <t>STOMAŽ</t>
  </si>
  <si>
    <t>24.1.</t>
  </si>
  <si>
    <t>Dom krajanov Stomaž (prostor KS v pritličju in 1. nadstropju), Stomaž 36, 5263 Dobravlje</t>
  </si>
  <si>
    <t>26.</t>
  </si>
  <si>
    <t>USTJE</t>
  </si>
  <si>
    <t>26.1.</t>
  </si>
  <si>
    <t>Prostori KS Ustje (prostor v bivši šoli Ustje), Ustje 70, 5270 Ajdovščina</t>
  </si>
  <si>
    <t>26.2.</t>
  </si>
  <si>
    <t>VEČNAMENSKI OBJEKT NA USTJAH</t>
  </si>
  <si>
    <t xml:space="preserve">145 + 87 I.nadstropje </t>
  </si>
  <si>
    <t>30.</t>
  </si>
  <si>
    <t>VRTOVIN</t>
  </si>
  <si>
    <t>30.2.</t>
  </si>
  <si>
    <t>Večnamenska dvorana s prizidkom (prostori KS), Vrtovin 76, 5262 Črniče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</si>
</sst>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1"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7" fillId="24" borderId="11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" fontId="0" fillId="24" borderId="13" xfId="0" applyNumberForma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24" borderId="24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11" fillId="24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4" fontId="11" fillId="0" borderId="31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4" fontId="3" fillId="0" borderId="35" xfId="0" applyNumberFormat="1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center" vertical="top" wrapText="1"/>
    </xf>
    <xf numFmtId="4" fontId="3" fillId="0" borderId="37" xfId="0" applyNumberFormat="1" applyFont="1" applyFill="1" applyBorder="1" applyAlignment="1">
      <alignment horizontal="center" vertical="top"/>
    </xf>
    <xf numFmtId="4" fontId="3" fillId="0" borderId="35" xfId="0" applyNumberFormat="1" applyFont="1" applyFill="1" applyBorder="1" applyAlignment="1">
      <alignment horizontal="center" vertical="top"/>
    </xf>
    <xf numFmtId="4" fontId="3" fillId="0" borderId="38" xfId="0" applyNumberFormat="1" applyFont="1" applyFill="1" applyBorder="1" applyAlignment="1">
      <alignment horizontal="center" vertical="top"/>
    </xf>
    <xf numFmtId="4" fontId="3" fillId="0" borderId="34" xfId="0" applyNumberFormat="1" applyFont="1" applyFill="1" applyBorder="1" applyAlignment="1">
      <alignment horizontal="center" vertical="top"/>
    </xf>
    <xf numFmtId="4" fontId="3" fillId="0" borderId="36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4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42" xfId="0" applyNumberFormat="1" applyFont="1" applyFill="1" applyBorder="1" applyAlignment="1">
      <alignment horizontal="center" vertical="top"/>
    </xf>
    <xf numFmtId="4" fontId="3" fillId="0" borderId="43" xfId="0" applyNumberFormat="1" applyFont="1" applyFill="1" applyBorder="1" applyAlignment="1">
      <alignment horizontal="center" vertical="top"/>
    </xf>
    <xf numFmtId="4" fontId="3" fillId="0" borderId="44" xfId="0" applyNumberFormat="1" applyFont="1" applyFill="1" applyBorder="1" applyAlignment="1">
      <alignment horizontal="center" vertical="top"/>
    </xf>
    <xf numFmtId="4" fontId="3" fillId="0" borderId="45" xfId="0" applyNumberFormat="1" applyFont="1" applyFill="1" applyBorder="1" applyAlignment="1">
      <alignment horizontal="center" vertical="top"/>
    </xf>
    <xf numFmtId="4" fontId="3" fillId="0" borderId="46" xfId="0" applyNumberFormat="1" applyFont="1" applyFill="1" applyBorder="1" applyAlignment="1">
      <alignment horizontal="center" vertical="top"/>
    </xf>
    <xf numFmtId="4" fontId="3" fillId="0" borderId="40" xfId="0" applyNumberFormat="1" applyFont="1" applyFill="1" applyBorder="1" applyAlignment="1">
      <alignment horizontal="center" vertical="top"/>
    </xf>
    <xf numFmtId="4" fontId="3" fillId="0" borderId="47" xfId="0" applyNumberFormat="1" applyFont="1" applyFill="1" applyBorder="1" applyAlignment="1">
      <alignment horizontal="center" vertical="top"/>
    </xf>
    <xf numFmtId="4" fontId="3" fillId="0" borderId="48" xfId="0" applyNumberFormat="1" applyFont="1" applyFill="1" applyBorder="1" applyAlignment="1">
      <alignment horizontal="center" vertical="top"/>
    </xf>
    <xf numFmtId="0" fontId="3" fillId="24" borderId="40" xfId="0" applyFont="1" applyFill="1" applyBorder="1" applyAlignment="1">
      <alignment horizontal="center" vertical="top" wrapText="1"/>
    </xf>
    <xf numFmtId="4" fontId="3" fillId="24" borderId="47" xfId="0" applyNumberFormat="1" applyFont="1" applyFill="1" applyBorder="1" applyAlignment="1">
      <alignment horizontal="center" vertical="top" wrapText="1"/>
    </xf>
    <xf numFmtId="4" fontId="9" fillId="0" borderId="43" xfId="0" applyNumberFormat="1" applyFont="1" applyFill="1" applyBorder="1" applyAlignment="1">
      <alignment horizontal="center" vertical="top"/>
    </xf>
    <xf numFmtId="4" fontId="9" fillId="24" borderId="44" xfId="0" applyNumberFormat="1" applyFont="1" applyFill="1" applyBorder="1" applyAlignment="1">
      <alignment horizontal="center" vertical="top"/>
    </xf>
    <xf numFmtId="4" fontId="9" fillId="0" borderId="46" xfId="0" applyNumberFormat="1" applyFont="1" applyFill="1" applyBorder="1" applyAlignment="1">
      <alignment horizontal="center" vertical="top"/>
    </xf>
    <xf numFmtId="4" fontId="3" fillId="0" borderId="47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41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3" fillId="24" borderId="48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9" fillId="24" borderId="44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4" fontId="3" fillId="0" borderId="4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3" fillId="11" borderId="40" xfId="0" applyFont="1" applyFill="1" applyBorder="1" applyAlignment="1">
      <alignment horizontal="center" vertical="top" wrapText="1"/>
    </xf>
    <xf numFmtId="4" fontId="3" fillId="11" borderId="48" xfId="0" applyNumberFormat="1" applyFont="1" applyFill="1" applyBorder="1" applyAlignment="1">
      <alignment horizontal="center" vertical="top" wrapText="1"/>
    </xf>
    <xf numFmtId="4" fontId="9" fillId="11" borderId="44" xfId="0" applyNumberFormat="1" applyFont="1" applyFill="1" applyBorder="1" applyAlignment="1">
      <alignment horizontal="center" vertical="top"/>
    </xf>
    <xf numFmtId="4" fontId="3" fillId="11" borderId="4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24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24" borderId="1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5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Vejica 2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enas\Local%20Settings\Temporary%20Internet%20Files\Content.IE5\514Y4ADD\Ob&#269;ina%20Ajdov&#353;&#269;ina%20-%20poravek%20ZV%20-%20dodatni%20riziki%20za%20oprem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D SELO"/>
      <sheetName val="PGD SELO-VOZILA"/>
      <sheetName val="PGD AJDOVŠČINA"/>
      <sheetName val="PGD AJDOVŠČINA-VOZILA"/>
      <sheetName val="GRC AJDOVŠČINA"/>
      <sheetName val="GRC AJDOVŠČINA-VOZILA"/>
      <sheetName val="R.A. ROD"/>
      <sheetName val="R.A. ROD-STROJELOM"/>
      <sheetName val="R.A. ROD-RAČUNALNIKI"/>
      <sheetName val="LEKARNA AJDOVŠČINA"/>
      <sheetName val="ZD AJDOVŠČINA"/>
      <sheetName val="ZD AJDOVŠČINA-RAČUNALNIKI"/>
      <sheetName val="ZD AJDOVŠČINA-VOZILA"/>
      <sheetName val="KNJIŽNJICA AJDOVŠČINA"/>
      <sheetName val="KNJIŽNICA AJDOVŠČINA-VOZILA"/>
      <sheetName val="VRTEC AJDOVŠČINA"/>
      <sheetName val="VRTEC AJDOVŠČINA-VOZILA"/>
      <sheetName val="OŠ COL"/>
      <sheetName val="OŠ COL-VOZILA"/>
      <sheetName val="OŠ DANILA LOKARJA"/>
      <sheetName val="OŠ DANILA LOKARJA-VOZILA"/>
      <sheetName val="OŠ DOBRAVLJE"/>
      <sheetName val="OŠ DOBRAVLJE-VOZILA"/>
      <sheetName val="OŠ OTLICA"/>
      <sheetName val="OŠ OTLICA-VOZILA"/>
      <sheetName val="OŠ ŠTURJE"/>
      <sheetName val="OŠ ŠTURJE-VOZILA"/>
      <sheetName val="OBČINA AJDOVŠČINA"/>
      <sheetName val="OBČINA STANOVANJA"/>
      <sheetName val="UPRAVA VOZILA"/>
      <sheetName val="OŠ Tabor"/>
      <sheetName val="OŠ Rovte"/>
      <sheetName val="OŠ 8 talcev"/>
      <sheetName val="KNJIŽNICA LOGATEC"/>
      <sheetName val="ZDRAV. DOM LOGATEC"/>
      <sheetName val="VOZILA ZD LOGATEC"/>
      <sheetName val="VRTEC KURIRČEK"/>
      <sheetName val="VOZILA VRTEC"/>
      <sheetName val="OBČINA AJDOVŠČINA-RAČUNALNIKI"/>
      <sheetName val="OBČINA AJDOVŠČINA-VOZILA"/>
      <sheetName val="OBČINA AJDOVŠČINA-PLOVILO"/>
      <sheetName val="LJUDSKA UNIVERZA AJDOVŠČINA"/>
    </sheetNames>
    <sheetDataSet>
      <sheetData sheetId="38">
        <row r="104">
          <cell r="E104">
            <v>117791.06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95"/>
  <sheetViews>
    <sheetView tabSelected="1"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6.140625" style="1" customWidth="1"/>
    <col min="2" max="2" width="28.140625" style="1" customWidth="1"/>
    <col min="3" max="3" width="13.8515625" style="1" customWidth="1"/>
    <col min="4" max="4" width="14.7109375" style="1" customWidth="1"/>
    <col min="5" max="5" width="15.7109375" style="1" customWidth="1"/>
    <col min="6" max="6" width="14.7109375" style="1" customWidth="1"/>
    <col min="7" max="7" width="16.7109375" style="1" customWidth="1"/>
    <col min="8" max="8" width="14.7109375" style="1" customWidth="1"/>
    <col min="9" max="9" width="12.28125" style="1" bestFit="1" customWidth="1"/>
    <col min="10" max="10" width="12.8515625" style="1" customWidth="1"/>
    <col min="11" max="11" width="13.57421875" style="1" customWidth="1"/>
    <col min="12" max="12" width="17.00390625" style="1" bestFit="1" customWidth="1"/>
    <col min="13" max="13" width="13.421875" style="1" customWidth="1"/>
    <col min="14" max="14" width="9.8515625" style="1" bestFit="1" customWidth="1"/>
    <col min="15" max="15" width="13.8515625" style="1" customWidth="1"/>
    <col min="16" max="16" width="11.8515625" style="1" customWidth="1"/>
    <col min="17" max="17" width="10.7109375" style="1" customWidth="1"/>
    <col min="18" max="18" width="12.00390625" style="3" customWidth="1"/>
    <col min="19" max="19" width="10.7109375" style="1" customWidth="1"/>
    <col min="20" max="20" width="9.8515625" style="1" customWidth="1"/>
    <col min="21" max="22" width="9.140625" style="1" customWidth="1"/>
    <col min="23" max="23" width="9.7109375" style="1" customWidth="1"/>
    <col min="24" max="24" width="9.140625" style="1" customWidth="1"/>
    <col min="25" max="25" width="9.8515625" style="1" customWidth="1"/>
    <col min="26" max="34" width="9.140625" style="1" customWidth="1"/>
    <col min="35" max="35" width="9.8515625" style="1" bestFit="1" customWidth="1"/>
    <col min="36" max="16384" width="9.140625" style="1" customWidth="1"/>
  </cols>
  <sheetData>
    <row r="1" ht="15"/>
    <row r="2" ht="18.75" hidden="1">
      <c r="B2" s="2" t="s">
        <v>0</v>
      </c>
    </row>
    <row r="3" ht="15" hidden="1"/>
    <row r="4" spans="1:14" ht="15" hidden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4"/>
      <c r="N4" s="6"/>
    </row>
    <row r="5" spans="1:18" s="13" customFormat="1" ht="15.75" hidden="1" thickBot="1">
      <c r="A5" s="7"/>
      <c r="B5" s="171" t="s">
        <v>1</v>
      </c>
      <c r="C5" s="173" t="s">
        <v>2</v>
      </c>
      <c r="D5" s="174"/>
      <c r="E5" s="8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/>
      <c r="N5" s="12"/>
      <c r="R5" s="14"/>
    </row>
    <row r="6" spans="1:15" ht="90.75" customHeight="1" hidden="1" thickBot="1">
      <c r="A6" s="15"/>
      <c r="B6" s="172"/>
      <c r="C6" s="16" t="s">
        <v>11</v>
      </c>
      <c r="D6" s="16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9" t="s">
        <v>21</v>
      </c>
      <c r="N6" s="6"/>
      <c r="O6" s="18" t="s">
        <v>22</v>
      </c>
    </row>
    <row r="7" spans="1:18" s="13" customFormat="1" ht="15.75" hidden="1" thickBot="1">
      <c r="A7" s="19">
        <v>1</v>
      </c>
      <c r="B7" s="20" t="s">
        <v>23</v>
      </c>
      <c r="C7" s="21"/>
      <c r="D7" s="22" t="e">
        <f>#REF!</f>
        <v>#REF!</v>
      </c>
      <c r="E7" s="21">
        <f>F7+G7+H7+I7+J7+K7</f>
        <v>1384950.25</v>
      </c>
      <c r="F7" s="21">
        <v>51637.7</v>
      </c>
      <c r="G7" s="21">
        <v>784413.3200000001</v>
      </c>
      <c r="H7" s="21">
        <v>271411.91</v>
      </c>
      <c r="I7" s="21">
        <v>131482.77</v>
      </c>
      <c r="J7" s="21">
        <v>39690.28</v>
      </c>
      <c r="K7" s="21">
        <v>106314.27</v>
      </c>
      <c r="L7" s="21">
        <f>SUM(F7:K7)</f>
        <v>1384950.25</v>
      </c>
      <c r="M7" s="23">
        <v>33</v>
      </c>
      <c r="N7" s="12"/>
      <c r="O7" s="24">
        <f>'[1]OBČINA AJDOVŠČINA-RAČUNALNIKI'!E104</f>
        <v>117791.06</v>
      </c>
      <c r="R7" s="14"/>
    </row>
    <row r="8" spans="1:14" ht="15" hidden="1">
      <c r="A8" s="25"/>
      <c r="B8" s="26"/>
      <c r="C8" s="27"/>
      <c r="D8" s="27"/>
      <c r="E8" s="27"/>
      <c r="F8" s="28"/>
      <c r="G8" s="28"/>
      <c r="H8" s="28"/>
      <c r="I8" s="28"/>
      <c r="J8" s="28"/>
      <c r="K8" s="28"/>
      <c r="L8" s="27"/>
      <c r="M8" s="29"/>
      <c r="N8" s="6"/>
    </row>
    <row r="9" spans="1:14" ht="15" hidden="1">
      <c r="A9" s="30"/>
      <c r="B9" s="30"/>
      <c r="C9" s="30"/>
      <c r="D9" s="30"/>
      <c r="E9" s="31"/>
      <c r="F9" s="30"/>
      <c r="G9" s="30"/>
      <c r="H9" s="30"/>
      <c r="I9" s="30"/>
      <c r="J9" s="30"/>
      <c r="K9" s="32"/>
      <c r="L9" s="32"/>
      <c r="M9" s="33"/>
      <c r="N9" s="6"/>
    </row>
    <row r="10" spans="1:14" ht="15" hidden="1">
      <c r="A10" s="4"/>
      <c r="B10" s="4"/>
      <c r="C10" s="4"/>
      <c r="D10" s="4"/>
      <c r="E10" s="34"/>
      <c r="F10" s="4"/>
      <c r="G10" s="30"/>
      <c r="H10" s="30"/>
      <c r="I10" s="30"/>
      <c r="J10" s="30"/>
      <c r="K10" s="32"/>
      <c r="L10" s="32"/>
      <c r="M10" s="30"/>
      <c r="N10" s="6"/>
    </row>
    <row r="11" spans="1:13" ht="15" hidden="1">
      <c r="A11" s="4"/>
      <c r="B11" s="35"/>
      <c r="C11" s="4"/>
      <c r="D11" s="4"/>
      <c r="E11" s="4"/>
      <c r="F11" s="4"/>
      <c r="G11" s="30"/>
      <c r="H11" s="30"/>
      <c r="I11" s="30"/>
      <c r="J11" s="36" t="s">
        <v>24</v>
      </c>
      <c r="K11" s="30"/>
      <c r="L11" s="30"/>
      <c r="M11" s="30"/>
    </row>
    <row r="12" ht="15" hidden="1"/>
    <row r="13" spans="1:13" ht="29.25" hidden="1">
      <c r="A13" s="30"/>
      <c r="B13" s="30"/>
      <c r="C13" s="30"/>
      <c r="D13" s="37"/>
      <c r="E13" s="37"/>
      <c r="F13" s="38"/>
      <c r="G13" s="39"/>
      <c r="H13" s="30"/>
      <c r="I13" s="30"/>
      <c r="J13" s="29" t="s">
        <v>25</v>
      </c>
      <c r="K13" s="9" t="s">
        <v>26</v>
      </c>
      <c r="L13" s="30"/>
      <c r="M13" s="30"/>
    </row>
    <row r="14" spans="1:11" ht="15" hidden="1">
      <c r="A14" s="40"/>
      <c r="B14" s="40"/>
      <c r="C14" s="40"/>
      <c r="D14" s="40"/>
      <c r="E14" s="40"/>
      <c r="F14" s="40"/>
      <c r="G14" s="40"/>
      <c r="J14" s="41"/>
      <c r="K14" s="41"/>
    </row>
    <row r="15" spans="2:18" s="40" customFormat="1" ht="15">
      <c r="B15" s="42" t="s">
        <v>27</v>
      </c>
      <c r="R15" s="43"/>
    </row>
    <row r="16" s="40" customFormat="1" ht="15.75" thickBot="1">
      <c r="R16" s="43"/>
    </row>
    <row r="17" spans="1:32" s="47" customFormat="1" ht="15" customHeight="1" thickBot="1">
      <c r="A17" s="175"/>
      <c r="B17" s="177" t="s">
        <v>28</v>
      </c>
      <c r="C17" s="147" t="s">
        <v>29</v>
      </c>
      <c r="D17" s="147" t="s">
        <v>30</v>
      </c>
      <c r="E17" s="44"/>
      <c r="F17" s="147" t="s">
        <v>31</v>
      </c>
      <c r="G17" s="149" t="s">
        <v>32</v>
      </c>
      <c r="H17" s="151" t="s">
        <v>33</v>
      </c>
      <c r="I17" s="152"/>
      <c r="J17" s="153"/>
      <c r="K17" s="153"/>
      <c r="L17" s="153"/>
      <c r="M17" s="153"/>
      <c r="N17" s="153"/>
      <c r="O17" s="153"/>
      <c r="P17" s="153"/>
      <c r="Q17" s="154"/>
      <c r="R17" s="154"/>
      <c r="S17" s="154"/>
      <c r="T17" s="153"/>
      <c r="U17" s="153"/>
      <c r="V17" s="153"/>
      <c r="W17" s="154"/>
      <c r="X17" s="45"/>
      <c r="Y17" s="45"/>
      <c r="Z17" s="46"/>
      <c r="AA17" s="155" t="s">
        <v>34</v>
      </c>
      <c r="AB17" s="156"/>
      <c r="AC17" s="156"/>
      <c r="AD17" s="156"/>
      <c r="AE17" s="156"/>
      <c r="AF17" s="157"/>
    </row>
    <row r="18" spans="1:32" s="56" customFormat="1" ht="154.5" thickBot="1" thickTop="1">
      <c r="A18" s="176"/>
      <c r="B18" s="178"/>
      <c r="C18" s="148"/>
      <c r="D18" s="148"/>
      <c r="E18" s="48" t="s">
        <v>35</v>
      </c>
      <c r="F18" s="148"/>
      <c r="G18" s="150"/>
      <c r="H18" s="158" t="s">
        <v>36</v>
      </c>
      <c r="I18" s="159"/>
      <c r="J18" s="160"/>
      <c r="K18" s="161" t="s">
        <v>37</v>
      </c>
      <c r="L18" s="162"/>
      <c r="M18" s="145"/>
      <c r="N18" s="146" t="s">
        <v>38</v>
      </c>
      <c r="O18" s="163"/>
      <c r="P18" s="164"/>
      <c r="Q18" s="165" t="s">
        <v>39</v>
      </c>
      <c r="R18" s="166"/>
      <c r="S18" s="167"/>
      <c r="T18" s="168" t="s">
        <v>40</v>
      </c>
      <c r="U18" s="169"/>
      <c r="V18" s="170"/>
      <c r="W18" s="49" t="s">
        <v>41</v>
      </c>
      <c r="X18" s="50" t="s">
        <v>42</v>
      </c>
      <c r="Y18" s="51" t="s">
        <v>43</v>
      </c>
      <c r="Z18" s="52" t="s">
        <v>44</v>
      </c>
      <c r="AA18" s="53" t="s">
        <v>45</v>
      </c>
      <c r="AB18" s="54" t="s">
        <v>46</v>
      </c>
      <c r="AC18" s="54" t="s">
        <v>47</v>
      </c>
      <c r="AD18" s="54" t="s">
        <v>48</v>
      </c>
      <c r="AE18" s="54" t="s">
        <v>49</v>
      </c>
      <c r="AF18" s="55" t="s">
        <v>50</v>
      </c>
    </row>
    <row r="19" spans="1:32" s="76" customFormat="1" ht="26.25" thickBot="1">
      <c r="A19" s="57"/>
      <c r="B19" s="58" t="s">
        <v>51</v>
      </c>
      <c r="C19" s="59"/>
      <c r="D19" s="59"/>
      <c r="E19" s="59"/>
      <c r="F19" s="59"/>
      <c r="G19" s="60"/>
      <c r="H19" s="61" t="s">
        <v>52</v>
      </c>
      <c r="I19" s="62" t="s">
        <v>53</v>
      </c>
      <c r="J19" s="62" t="s">
        <v>54</v>
      </c>
      <c r="K19" s="61" t="s">
        <v>52</v>
      </c>
      <c r="L19" s="63" t="s">
        <v>53</v>
      </c>
      <c r="M19" s="64" t="s">
        <v>54</v>
      </c>
      <c r="N19" s="65" t="s">
        <v>52</v>
      </c>
      <c r="O19" s="66" t="s">
        <v>53</v>
      </c>
      <c r="P19" s="67" t="s">
        <v>54</v>
      </c>
      <c r="Q19" s="68" t="s">
        <v>52</v>
      </c>
      <c r="R19" s="69" t="s">
        <v>53</v>
      </c>
      <c r="S19" s="67" t="s">
        <v>54</v>
      </c>
      <c r="T19" s="68" t="s">
        <v>52</v>
      </c>
      <c r="U19" s="69" t="s">
        <v>53</v>
      </c>
      <c r="V19" s="67" t="s">
        <v>54</v>
      </c>
      <c r="W19" s="70" t="s">
        <v>52</v>
      </c>
      <c r="X19" s="71" t="s">
        <v>52</v>
      </c>
      <c r="Y19" s="72" t="s">
        <v>53</v>
      </c>
      <c r="Z19" s="73" t="s">
        <v>54</v>
      </c>
      <c r="AA19" s="74"/>
      <c r="AB19" s="69"/>
      <c r="AC19" s="74"/>
      <c r="AD19" s="69"/>
      <c r="AE19" s="74"/>
      <c r="AF19" s="75" t="s">
        <v>55</v>
      </c>
    </row>
    <row r="20" spans="1:32" s="47" customFormat="1" ht="37.5" customHeight="1">
      <c r="A20" s="77" t="s">
        <v>56</v>
      </c>
      <c r="B20" s="78" t="s">
        <v>57</v>
      </c>
      <c r="C20" s="79"/>
      <c r="D20" s="79"/>
      <c r="E20" s="79"/>
      <c r="F20" s="80"/>
      <c r="G20" s="81"/>
      <c r="H20" s="82"/>
      <c r="I20" s="83"/>
      <c r="J20" s="84"/>
      <c r="K20" s="85"/>
      <c r="L20" s="83"/>
      <c r="M20" s="86"/>
      <c r="N20" s="82"/>
      <c r="O20" s="83"/>
      <c r="P20" s="84"/>
      <c r="Q20" s="85"/>
      <c r="R20" s="83"/>
      <c r="S20" s="86"/>
      <c r="T20" s="82"/>
      <c r="U20" s="83"/>
      <c r="V20" s="84"/>
      <c r="W20" s="82"/>
      <c r="X20" s="87"/>
      <c r="Y20" s="87"/>
      <c r="Z20" s="87"/>
      <c r="AA20" s="83"/>
      <c r="AB20" s="83"/>
      <c r="AC20" s="83"/>
      <c r="AD20" s="83"/>
      <c r="AE20" s="83"/>
      <c r="AF20" s="84"/>
    </row>
    <row r="21" spans="1:32" s="47" customFormat="1" ht="38.25">
      <c r="A21" s="88" t="s">
        <v>58</v>
      </c>
      <c r="B21" s="102" t="s">
        <v>59</v>
      </c>
      <c r="C21" s="90"/>
      <c r="D21" s="90"/>
      <c r="E21" s="90"/>
      <c r="F21" s="91">
        <v>20865</v>
      </c>
      <c r="G21" s="103">
        <v>0</v>
      </c>
      <c r="H21" s="92">
        <v>0</v>
      </c>
      <c r="I21" s="93">
        <v>0</v>
      </c>
      <c r="J21" s="94">
        <v>0</v>
      </c>
      <c r="K21" s="104">
        <v>5000</v>
      </c>
      <c r="L21" s="105">
        <v>0</v>
      </c>
      <c r="M21" s="97">
        <v>0</v>
      </c>
      <c r="N21" s="106">
        <v>5000</v>
      </c>
      <c r="O21" s="105">
        <v>0</v>
      </c>
      <c r="P21" s="94">
        <v>0</v>
      </c>
      <c r="Q21" s="99">
        <v>0</v>
      </c>
      <c r="R21" s="93">
        <v>0</v>
      </c>
      <c r="S21" s="100">
        <v>0</v>
      </c>
      <c r="T21" s="92">
        <v>0</v>
      </c>
      <c r="U21" s="93">
        <v>0</v>
      </c>
      <c r="V21" s="101">
        <v>0</v>
      </c>
      <c r="W21" s="92">
        <v>0</v>
      </c>
      <c r="X21" s="93">
        <v>0</v>
      </c>
      <c r="Y21" s="93">
        <v>0</v>
      </c>
      <c r="Z21" s="93">
        <v>0</v>
      </c>
      <c r="AA21" s="93">
        <v>100</v>
      </c>
      <c r="AB21" s="93">
        <v>0</v>
      </c>
      <c r="AC21" s="93">
        <v>0</v>
      </c>
      <c r="AD21" s="93">
        <v>0</v>
      </c>
      <c r="AE21" s="93">
        <v>0</v>
      </c>
      <c r="AF21" s="101">
        <v>1000</v>
      </c>
    </row>
    <row r="22" spans="1:32" s="47" customFormat="1" ht="37.5" customHeight="1">
      <c r="A22" s="88" t="s">
        <v>60</v>
      </c>
      <c r="B22" s="102" t="s">
        <v>61</v>
      </c>
      <c r="C22" s="90">
        <v>415</v>
      </c>
      <c r="D22" s="90">
        <v>1826</v>
      </c>
      <c r="E22" s="90">
        <v>2002</v>
      </c>
      <c r="F22" s="91">
        <v>406285</v>
      </c>
      <c r="G22" s="103">
        <v>0</v>
      </c>
      <c r="H22" s="92">
        <v>0</v>
      </c>
      <c r="I22" s="93">
        <v>0</v>
      </c>
      <c r="J22" s="94">
        <v>0</v>
      </c>
      <c r="K22" s="104">
        <v>5000</v>
      </c>
      <c r="L22" s="105">
        <v>0</v>
      </c>
      <c r="M22" s="97">
        <v>0</v>
      </c>
      <c r="N22" s="106">
        <v>5000</v>
      </c>
      <c r="O22" s="105">
        <v>0</v>
      </c>
      <c r="P22" s="94">
        <v>0</v>
      </c>
      <c r="Q22" s="99">
        <v>0</v>
      </c>
      <c r="R22" s="93">
        <v>0</v>
      </c>
      <c r="S22" s="100">
        <v>0</v>
      </c>
      <c r="T22" s="92">
        <v>0</v>
      </c>
      <c r="U22" s="93">
        <v>0</v>
      </c>
      <c r="V22" s="101">
        <v>0</v>
      </c>
      <c r="W22" s="92">
        <v>0</v>
      </c>
      <c r="X22" s="93">
        <v>0</v>
      </c>
      <c r="Y22" s="93">
        <v>0</v>
      </c>
      <c r="Z22" s="93">
        <v>0</v>
      </c>
      <c r="AA22" s="93">
        <v>100</v>
      </c>
      <c r="AB22" s="93">
        <v>0</v>
      </c>
      <c r="AC22" s="93">
        <v>0</v>
      </c>
      <c r="AD22" s="93">
        <v>0</v>
      </c>
      <c r="AE22" s="93">
        <v>0</v>
      </c>
      <c r="AF22" s="101">
        <v>1000</v>
      </c>
    </row>
    <row r="23" spans="1:32" s="47" customFormat="1" ht="37.5" customHeight="1">
      <c r="A23" s="88" t="s">
        <v>62</v>
      </c>
      <c r="B23" s="102" t="s">
        <v>63</v>
      </c>
      <c r="C23" s="90"/>
      <c r="D23" s="90">
        <v>1920</v>
      </c>
      <c r="E23" s="90" t="s">
        <v>64</v>
      </c>
      <c r="F23" s="91">
        <v>80000</v>
      </c>
      <c r="G23" s="103">
        <v>0</v>
      </c>
      <c r="H23" s="92">
        <v>0</v>
      </c>
      <c r="I23" s="93">
        <v>0</v>
      </c>
      <c r="J23" s="94">
        <v>0</v>
      </c>
      <c r="K23" s="104">
        <v>5000</v>
      </c>
      <c r="L23" s="105">
        <v>0</v>
      </c>
      <c r="M23" s="97">
        <v>0</v>
      </c>
      <c r="N23" s="106">
        <v>5000</v>
      </c>
      <c r="O23" s="105">
        <v>0</v>
      </c>
      <c r="P23" s="94">
        <v>0</v>
      </c>
      <c r="Q23" s="99">
        <v>0</v>
      </c>
      <c r="R23" s="93">
        <v>0</v>
      </c>
      <c r="S23" s="100">
        <v>0</v>
      </c>
      <c r="T23" s="92">
        <v>0</v>
      </c>
      <c r="U23" s="93">
        <v>0</v>
      </c>
      <c r="V23" s="101">
        <v>0</v>
      </c>
      <c r="W23" s="92">
        <v>0</v>
      </c>
      <c r="X23" s="93">
        <v>0</v>
      </c>
      <c r="Y23" s="93">
        <v>0</v>
      </c>
      <c r="Z23" s="93">
        <v>0</v>
      </c>
      <c r="AA23" s="93">
        <v>100</v>
      </c>
      <c r="AB23" s="93">
        <v>0</v>
      </c>
      <c r="AC23" s="93">
        <v>0</v>
      </c>
      <c r="AD23" s="93">
        <v>0</v>
      </c>
      <c r="AE23" s="93">
        <v>0</v>
      </c>
      <c r="AF23" s="101">
        <v>1000</v>
      </c>
    </row>
    <row r="24" spans="1:32" s="47" customFormat="1" ht="48" customHeight="1">
      <c r="A24" s="88" t="s">
        <v>65</v>
      </c>
      <c r="B24" s="102" t="s">
        <v>66</v>
      </c>
      <c r="C24" s="90"/>
      <c r="D24" s="90"/>
      <c r="E24" s="90"/>
      <c r="F24" s="91">
        <v>250000</v>
      </c>
      <c r="G24" s="103">
        <v>0</v>
      </c>
      <c r="H24" s="92">
        <v>0</v>
      </c>
      <c r="I24" s="93">
        <v>0</v>
      </c>
      <c r="J24" s="94">
        <v>0</v>
      </c>
      <c r="K24" s="104">
        <v>5000</v>
      </c>
      <c r="L24" s="105">
        <v>0</v>
      </c>
      <c r="M24" s="97">
        <v>0</v>
      </c>
      <c r="N24" s="106">
        <v>5000</v>
      </c>
      <c r="O24" s="105">
        <v>0</v>
      </c>
      <c r="P24" s="94">
        <v>0</v>
      </c>
      <c r="Q24" s="99">
        <v>0</v>
      </c>
      <c r="R24" s="93">
        <v>0</v>
      </c>
      <c r="S24" s="100">
        <v>0</v>
      </c>
      <c r="T24" s="92">
        <v>0</v>
      </c>
      <c r="U24" s="93">
        <v>0</v>
      </c>
      <c r="V24" s="101">
        <v>0</v>
      </c>
      <c r="W24" s="92">
        <v>417</v>
      </c>
      <c r="X24" s="93">
        <v>0</v>
      </c>
      <c r="Y24" s="93">
        <v>0</v>
      </c>
      <c r="Z24" s="93">
        <v>0</v>
      </c>
      <c r="AA24" s="108">
        <v>3000</v>
      </c>
      <c r="AB24" s="93">
        <v>0</v>
      </c>
      <c r="AC24" s="93">
        <v>0</v>
      </c>
      <c r="AD24" s="93">
        <v>0</v>
      </c>
      <c r="AE24" s="93">
        <v>0</v>
      </c>
      <c r="AF24" s="101">
        <v>1000</v>
      </c>
    </row>
    <row r="25" spans="1:32" s="125" customFormat="1" ht="42.75" customHeight="1">
      <c r="A25" s="110" t="s">
        <v>67</v>
      </c>
      <c r="B25" s="111" t="s">
        <v>68</v>
      </c>
      <c r="C25" s="112">
        <v>297</v>
      </c>
      <c r="D25" s="112"/>
      <c r="E25" s="112"/>
      <c r="F25" s="113">
        <v>43834</v>
      </c>
      <c r="G25" s="114">
        <v>0</v>
      </c>
      <c r="H25" s="115">
        <v>0</v>
      </c>
      <c r="I25" s="116">
        <v>0</v>
      </c>
      <c r="J25" s="117">
        <v>0</v>
      </c>
      <c r="K25" s="118">
        <v>5000</v>
      </c>
      <c r="L25" s="119">
        <v>0</v>
      </c>
      <c r="M25" s="120">
        <v>0</v>
      </c>
      <c r="N25" s="121">
        <v>5000</v>
      </c>
      <c r="O25" s="119">
        <v>0</v>
      </c>
      <c r="P25" s="117">
        <v>0</v>
      </c>
      <c r="Q25" s="122">
        <v>0</v>
      </c>
      <c r="R25" s="116">
        <v>0</v>
      </c>
      <c r="S25" s="123">
        <v>0</v>
      </c>
      <c r="T25" s="115">
        <v>0</v>
      </c>
      <c r="U25" s="116">
        <v>0</v>
      </c>
      <c r="V25" s="124">
        <v>0</v>
      </c>
      <c r="W25" s="115">
        <v>0</v>
      </c>
      <c r="X25" s="116">
        <v>0</v>
      </c>
      <c r="Y25" s="116">
        <v>0</v>
      </c>
      <c r="Z25" s="116">
        <v>0</v>
      </c>
      <c r="AA25" s="116">
        <v>100</v>
      </c>
      <c r="AB25" s="116">
        <v>0</v>
      </c>
      <c r="AC25" s="116">
        <v>0</v>
      </c>
      <c r="AD25" s="116">
        <v>0</v>
      </c>
      <c r="AE25" s="116">
        <v>0</v>
      </c>
      <c r="AF25" s="124">
        <v>1000</v>
      </c>
    </row>
    <row r="26" spans="1:32" s="47" customFormat="1" ht="37.5" customHeight="1">
      <c r="A26" s="88"/>
      <c r="B26" s="126"/>
      <c r="C26" s="127"/>
      <c r="D26" s="127"/>
      <c r="E26" s="127"/>
      <c r="F26" s="128"/>
      <c r="G26" s="107"/>
      <c r="H26" s="92"/>
      <c r="I26" s="93"/>
      <c r="J26" s="94"/>
      <c r="K26" s="95"/>
      <c r="L26" s="96"/>
      <c r="M26" s="97"/>
      <c r="N26" s="98"/>
      <c r="O26" s="96"/>
      <c r="P26" s="94"/>
      <c r="Q26" s="99"/>
      <c r="R26" s="93"/>
      <c r="S26" s="100"/>
      <c r="T26" s="92"/>
      <c r="U26" s="93"/>
      <c r="V26" s="101"/>
      <c r="W26" s="92"/>
      <c r="X26" s="93"/>
      <c r="Y26" s="129"/>
      <c r="Z26" s="129"/>
      <c r="AA26" s="93"/>
      <c r="AB26" s="93"/>
      <c r="AC26" s="93"/>
      <c r="AD26" s="93"/>
      <c r="AE26" s="93"/>
      <c r="AF26" s="101"/>
    </row>
    <row r="27" spans="1:32" s="47" customFormat="1" ht="37.5" customHeight="1">
      <c r="A27" s="88" t="s">
        <v>69</v>
      </c>
      <c r="B27" s="130" t="s">
        <v>70</v>
      </c>
      <c r="C27" s="90"/>
      <c r="D27" s="90"/>
      <c r="E27" s="90"/>
      <c r="F27" s="91"/>
      <c r="G27" s="107"/>
      <c r="H27" s="92"/>
      <c r="I27" s="93"/>
      <c r="J27" s="94"/>
      <c r="K27" s="95"/>
      <c r="L27" s="96"/>
      <c r="M27" s="97"/>
      <c r="N27" s="98"/>
      <c r="O27" s="96"/>
      <c r="P27" s="94"/>
      <c r="Q27" s="99"/>
      <c r="R27" s="93"/>
      <c r="S27" s="100"/>
      <c r="T27" s="92"/>
      <c r="U27" s="93"/>
      <c r="V27" s="101"/>
      <c r="W27" s="92"/>
      <c r="X27" s="131"/>
      <c r="Y27" s="132"/>
      <c r="Z27" s="129"/>
      <c r="AA27" s="93"/>
      <c r="AB27" s="93"/>
      <c r="AC27" s="93"/>
      <c r="AD27" s="93"/>
      <c r="AE27" s="93"/>
      <c r="AF27" s="101"/>
    </row>
    <row r="28" spans="1:32" s="47" customFormat="1" ht="37.5" customHeight="1">
      <c r="A28" s="88" t="s">
        <v>71</v>
      </c>
      <c r="B28" s="102" t="s">
        <v>72</v>
      </c>
      <c r="C28" s="90" t="s">
        <v>73</v>
      </c>
      <c r="D28" s="90">
        <v>2012</v>
      </c>
      <c r="E28" s="90"/>
      <c r="F28" s="91">
        <v>80000</v>
      </c>
      <c r="G28" s="103">
        <v>0</v>
      </c>
      <c r="H28" s="92">
        <v>0</v>
      </c>
      <c r="I28" s="93">
        <v>0</v>
      </c>
      <c r="J28" s="94">
        <v>0</v>
      </c>
      <c r="K28" s="104">
        <v>5000</v>
      </c>
      <c r="L28" s="105">
        <v>0</v>
      </c>
      <c r="M28" s="97">
        <v>0</v>
      </c>
      <c r="N28" s="106">
        <v>5000</v>
      </c>
      <c r="O28" s="105">
        <v>0</v>
      </c>
      <c r="P28" s="94">
        <v>0</v>
      </c>
      <c r="Q28" s="99">
        <v>0</v>
      </c>
      <c r="R28" s="93">
        <v>0</v>
      </c>
      <c r="S28" s="100">
        <v>0</v>
      </c>
      <c r="T28" s="92">
        <v>0</v>
      </c>
      <c r="U28" s="93">
        <v>0</v>
      </c>
      <c r="V28" s="101">
        <v>0</v>
      </c>
      <c r="W28" s="92">
        <v>0</v>
      </c>
      <c r="X28" s="131">
        <v>0</v>
      </c>
      <c r="Y28" s="93">
        <v>0</v>
      </c>
      <c r="Z28" s="93">
        <v>0</v>
      </c>
      <c r="AA28" s="93">
        <v>100</v>
      </c>
      <c r="AB28" s="93">
        <v>0</v>
      </c>
      <c r="AC28" s="93">
        <v>0</v>
      </c>
      <c r="AD28" s="93">
        <v>0</v>
      </c>
      <c r="AE28" s="93">
        <v>0</v>
      </c>
      <c r="AF28" s="101">
        <v>1000</v>
      </c>
    </row>
    <row r="29" spans="1:32" s="47" customFormat="1" ht="51">
      <c r="A29" s="88" t="s">
        <v>74</v>
      </c>
      <c r="B29" s="134" t="s">
        <v>75</v>
      </c>
      <c r="C29" s="90">
        <v>180</v>
      </c>
      <c r="D29" s="90" t="s">
        <v>76</v>
      </c>
      <c r="E29" s="90" t="s">
        <v>77</v>
      </c>
      <c r="F29" s="91">
        <v>142560</v>
      </c>
      <c r="G29" s="135">
        <v>2000</v>
      </c>
      <c r="H29" s="92">
        <v>0</v>
      </c>
      <c r="I29" s="93">
        <v>0</v>
      </c>
      <c r="J29" s="94">
        <v>0</v>
      </c>
      <c r="K29" s="104">
        <v>5000</v>
      </c>
      <c r="L29" s="136">
        <v>2000</v>
      </c>
      <c r="M29" s="97">
        <v>0</v>
      </c>
      <c r="N29" s="106">
        <v>5000</v>
      </c>
      <c r="O29" s="136">
        <v>2000</v>
      </c>
      <c r="P29" s="94">
        <v>0</v>
      </c>
      <c r="Q29" s="99">
        <v>0</v>
      </c>
      <c r="R29" s="93">
        <v>0</v>
      </c>
      <c r="S29" s="100">
        <v>0</v>
      </c>
      <c r="T29" s="92">
        <v>0</v>
      </c>
      <c r="U29" s="93">
        <v>0</v>
      </c>
      <c r="V29" s="101">
        <v>0</v>
      </c>
      <c r="W29" s="92">
        <v>0</v>
      </c>
      <c r="X29" s="131">
        <v>0</v>
      </c>
      <c r="Y29" s="93">
        <v>0</v>
      </c>
      <c r="Z29" s="93">
        <v>0</v>
      </c>
      <c r="AA29" s="93">
        <v>100</v>
      </c>
      <c r="AB29" s="93">
        <v>0</v>
      </c>
      <c r="AC29" s="93">
        <v>0</v>
      </c>
      <c r="AD29" s="93">
        <v>0</v>
      </c>
      <c r="AE29" s="93">
        <v>0</v>
      </c>
      <c r="AF29" s="101">
        <v>1000</v>
      </c>
    </row>
    <row r="30" spans="1:32" s="47" customFormat="1" ht="37.5" customHeight="1">
      <c r="A30" s="88"/>
      <c r="B30" s="89"/>
      <c r="C30" s="90"/>
      <c r="D30" s="90"/>
      <c r="E30" s="90"/>
      <c r="F30" s="91"/>
      <c r="G30" s="107"/>
      <c r="H30" s="92"/>
      <c r="I30" s="93"/>
      <c r="J30" s="94"/>
      <c r="K30" s="95"/>
      <c r="L30" s="96"/>
      <c r="M30" s="97"/>
      <c r="N30" s="98"/>
      <c r="O30" s="96"/>
      <c r="P30" s="94"/>
      <c r="Q30" s="99"/>
      <c r="R30" s="93"/>
      <c r="S30" s="100"/>
      <c r="T30" s="92"/>
      <c r="U30" s="93"/>
      <c r="V30" s="101"/>
      <c r="W30" s="92"/>
      <c r="X30" s="131"/>
      <c r="Y30" s="132"/>
      <c r="Z30" s="129"/>
      <c r="AA30" s="93"/>
      <c r="AB30" s="93"/>
      <c r="AC30" s="93"/>
      <c r="AD30" s="93"/>
      <c r="AE30" s="93"/>
      <c r="AF30" s="101"/>
    </row>
    <row r="31" spans="1:32" s="47" customFormat="1" ht="37.5" customHeight="1">
      <c r="A31" s="88" t="s">
        <v>78</v>
      </c>
      <c r="B31" s="130" t="s">
        <v>79</v>
      </c>
      <c r="C31" s="90"/>
      <c r="D31" s="90"/>
      <c r="E31" s="90"/>
      <c r="F31" s="91"/>
      <c r="G31" s="107"/>
      <c r="H31" s="92"/>
      <c r="I31" s="93"/>
      <c r="J31" s="94"/>
      <c r="K31" s="95"/>
      <c r="L31" s="96"/>
      <c r="M31" s="97"/>
      <c r="N31" s="98"/>
      <c r="O31" s="96"/>
      <c r="P31" s="94"/>
      <c r="Q31" s="99"/>
      <c r="R31" s="93"/>
      <c r="S31" s="100"/>
      <c r="T31" s="92"/>
      <c r="U31" s="93"/>
      <c r="V31" s="101"/>
      <c r="W31" s="92"/>
      <c r="X31" s="131"/>
      <c r="Y31" s="132"/>
      <c r="Z31" s="129"/>
      <c r="AA31" s="93"/>
      <c r="AB31" s="93"/>
      <c r="AC31" s="93"/>
      <c r="AD31" s="93"/>
      <c r="AE31" s="93"/>
      <c r="AF31" s="101"/>
    </row>
    <row r="32" spans="1:32" s="47" customFormat="1" ht="51">
      <c r="A32" s="88" t="s">
        <v>80</v>
      </c>
      <c r="B32" s="134" t="s">
        <v>81</v>
      </c>
      <c r="C32" s="90" t="s">
        <v>82</v>
      </c>
      <c r="D32" s="90"/>
      <c r="E32" s="90" t="s">
        <v>83</v>
      </c>
      <c r="F32" s="91">
        <v>217800</v>
      </c>
      <c r="G32" s="135">
        <v>2000</v>
      </c>
      <c r="H32" s="92">
        <v>0</v>
      </c>
      <c r="I32" s="93">
        <v>0</v>
      </c>
      <c r="J32" s="94">
        <v>0</v>
      </c>
      <c r="K32" s="104">
        <v>5000</v>
      </c>
      <c r="L32" s="136">
        <v>2000</v>
      </c>
      <c r="M32" s="97">
        <v>0</v>
      </c>
      <c r="N32" s="106">
        <v>5000</v>
      </c>
      <c r="O32" s="136">
        <v>2000</v>
      </c>
      <c r="P32" s="94">
        <v>0</v>
      </c>
      <c r="Q32" s="99">
        <v>0</v>
      </c>
      <c r="R32" s="93">
        <v>0</v>
      </c>
      <c r="S32" s="100">
        <v>0</v>
      </c>
      <c r="T32" s="92">
        <v>0</v>
      </c>
      <c r="U32" s="93">
        <v>0</v>
      </c>
      <c r="V32" s="101">
        <v>0</v>
      </c>
      <c r="W32" s="92">
        <v>0</v>
      </c>
      <c r="X32" s="131">
        <v>0</v>
      </c>
      <c r="Y32" s="93">
        <v>0</v>
      </c>
      <c r="Z32" s="93">
        <v>0</v>
      </c>
      <c r="AA32" s="93">
        <v>100</v>
      </c>
      <c r="AB32" s="93">
        <v>0</v>
      </c>
      <c r="AC32" s="93">
        <v>0</v>
      </c>
      <c r="AD32" s="93">
        <v>0</v>
      </c>
      <c r="AE32" s="93">
        <v>0</v>
      </c>
      <c r="AF32" s="101">
        <v>1000</v>
      </c>
    </row>
    <row r="33" spans="1:32" s="47" customFormat="1" ht="37.5" customHeight="1">
      <c r="A33" s="88"/>
      <c r="B33" s="89"/>
      <c r="C33" s="90"/>
      <c r="D33" s="90"/>
      <c r="E33" s="90"/>
      <c r="F33" s="91"/>
      <c r="G33" s="107"/>
      <c r="H33" s="92"/>
      <c r="I33" s="93"/>
      <c r="J33" s="94"/>
      <c r="K33" s="95"/>
      <c r="L33" s="96"/>
      <c r="M33" s="97"/>
      <c r="N33" s="98"/>
      <c r="O33" s="96"/>
      <c r="P33" s="94"/>
      <c r="Q33" s="99"/>
      <c r="R33" s="93"/>
      <c r="S33" s="100"/>
      <c r="T33" s="92"/>
      <c r="U33" s="93"/>
      <c r="V33" s="101"/>
      <c r="W33" s="92"/>
      <c r="X33" s="131"/>
      <c r="Y33" s="132"/>
      <c r="Z33" s="129"/>
      <c r="AA33" s="93"/>
      <c r="AB33" s="93"/>
      <c r="AC33" s="93"/>
      <c r="AD33" s="93"/>
      <c r="AE33" s="93"/>
      <c r="AF33" s="101"/>
    </row>
    <row r="34" spans="1:32" s="47" customFormat="1" ht="37.5" customHeight="1">
      <c r="A34" s="88" t="s">
        <v>84</v>
      </c>
      <c r="B34" s="130" t="s">
        <v>85</v>
      </c>
      <c r="C34" s="90"/>
      <c r="D34" s="90"/>
      <c r="E34" s="90"/>
      <c r="F34" s="91"/>
      <c r="G34" s="107"/>
      <c r="H34" s="92"/>
      <c r="I34" s="93"/>
      <c r="J34" s="94"/>
      <c r="K34" s="95"/>
      <c r="L34" s="96"/>
      <c r="M34" s="97"/>
      <c r="N34" s="98"/>
      <c r="O34" s="96"/>
      <c r="P34" s="94"/>
      <c r="Q34" s="99"/>
      <c r="R34" s="93"/>
      <c r="S34" s="100"/>
      <c r="T34" s="92"/>
      <c r="U34" s="93"/>
      <c r="V34" s="101"/>
      <c r="W34" s="92"/>
      <c r="X34" s="131"/>
      <c r="Y34" s="132"/>
      <c r="Z34" s="129"/>
      <c r="AA34" s="93"/>
      <c r="AB34" s="93"/>
      <c r="AC34" s="93"/>
      <c r="AD34" s="93"/>
      <c r="AE34" s="93"/>
      <c r="AF34" s="101"/>
    </row>
    <row r="35" spans="1:32" s="47" customFormat="1" ht="37.5" customHeight="1">
      <c r="A35" s="88" t="s">
        <v>86</v>
      </c>
      <c r="B35" s="134" t="s">
        <v>87</v>
      </c>
      <c r="C35" s="90" t="s">
        <v>88</v>
      </c>
      <c r="D35" s="90">
        <v>1960</v>
      </c>
      <c r="E35" s="90"/>
      <c r="F35" s="91">
        <v>41360</v>
      </c>
      <c r="G35" s="137">
        <v>2500</v>
      </c>
      <c r="H35" s="92">
        <v>0</v>
      </c>
      <c r="I35" s="93">
        <v>0</v>
      </c>
      <c r="J35" s="94">
        <v>0</v>
      </c>
      <c r="K35" s="104">
        <v>5000</v>
      </c>
      <c r="L35" s="136">
        <v>2500</v>
      </c>
      <c r="M35" s="97">
        <v>0</v>
      </c>
      <c r="N35" s="106">
        <v>5000</v>
      </c>
      <c r="O35" s="136">
        <v>2500</v>
      </c>
      <c r="P35" s="94">
        <v>0</v>
      </c>
      <c r="Q35" s="99">
        <v>0</v>
      </c>
      <c r="R35" s="93">
        <v>0</v>
      </c>
      <c r="S35" s="100">
        <v>0</v>
      </c>
      <c r="T35" s="92">
        <v>0</v>
      </c>
      <c r="U35" s="93">
        <v>0</v>
      </c>
      <c r="V35" s="101">
        <v>0</v>
      </c>
      <c r="W35" s="92">
        <v>0</v>
      </c>
      <c r="X35" s="131">
        <v>0</v>
      </c>
      <c r="Y35" s="93">
        <v>0</v>
      </c>
      <c r="Z35" s="93">
        <v>0</v>
      </c>
      <c r="AA35" s="93">
        <v>100</v>
      </c>
      <c r="AB35" s="93">
        <v>0</v>
      </c>
      <c r="AC35" s="93">
        <v>0</v>
      </c>
      <c r="AD35" s="93">
        <v>0</v>
      </c>
      <c r="AE35" s="93">
        <v>0</v>
      </c>
      <c r="AF35" s="101">
        <v>1000</v>
      </c>
    </row>
    <row r="36" spans="1:32" s="47" customFormat="1" ht="37.5" customHeight="1">
      <c r="A36" s="88"/>
      <c r="B36" s="89"/>
      <c r="C36" s="90"/>
      <c r="D36" s="90"/>
      <c r="E36" s="90"/>
      <c r="F36" s="91"/>
      <c r="G36" s="107"/>
      <c r="H36" s="92"/>
      <c r="I36" s="93"/>
      <c r="J36" s="94"/>
      <c r="K36" s="95"/>
      <c r="L36" s="96"/>
      <c r="M36" s="97"/>
      <c r="N36" s="98"/>
      <c r="O36" s="96"/>
      <c r="P36" s="94"/>
      <c r="Q36" s="99"/>
      <c r="R36" s="93"/>
      <c r="S36" s="100"/>
      <c r="T36" s="92"/>
      <c r="U36" s="93"/>
      <c r="V36" s="101"/>
      <c r="W36" s="92"/>
      <c r="X36" s="131"/>
      <c r="Y36" s="132"/>
      <c r="Z36" s="129"/>
      <c r="AA36" s="93"/>
      <c r="AB36" s="93"/>
      <c r="AC36" s="93"/>
      <c r="AD36" s="93"/>
      <c r="AE36" s="93"/>
      <c r="AF36" s="101"/>
    </row>
    <row r="37" spans="1:32" s="47" customFormat="1" ht="37.5" customHeight="1">
      <c r="A37" s="88" t="s">
        <v>89</v>
      </c>
      <c r="B37" s="130" t="s">
        <v>90</v>
      </c>
      <c r="C37" s="90"/>
      <c r="D37" s="90"/>
      <c r="E37" s="90"/>
      <c r="F37" s="91"/>
      <c r="G37" s="107"/>
      <c r="H37" s="92"/>
      <c r="I37" s="93"/>
      <c r="J37" s="94"/>
      <c r="K37" s="95"/>
      <c r="L37" s="96"/>
      <c r="M37" s="97"/>
      <c r="N37" s="98"/>
      <c r="O37" s="96"/>
      <c r="P37" s="94"/>
      <c r="Q37" s="99"/>
      <c r="R37" s="93"/>
      <c r="S37" s="100"/>
      <c r="T37" s="92"/>
      <c r="U37" s="93"/>
      <c r="V37" s="101"/>
      <c r="W37" s="92"/>
      <c r="X37" s="131"/>
      <c r="Y37" s="132"/>
      <c r="Z37" s="129"/>
      <c r="AA37" s="93"/>
      <c r="AB37" s="93"/>
      <c r="AC37" s="93"/>
      <c r="AD37" s="93"/>
      <c r="AE37" s="93"/>
      <c r="AF37" s="101"/>
    </row>
    <row r="38" spans="1:32" s="47" customFormat="1" ht="63.75">
      <c r="A38" s="88" t="s">
        <v>91</v>
      </c>
      <c r="B38" s="134" t="s">
        <v>92</v>
      </c>
      <c r="C38" s="90" t="s">
        <v>93</v>
      </c>
      <c r="D38" s="90">
        <v>1960</v>
      </c>
      <c r="E38" s="90"/>
      <c r="F38" s="91">
        <v>15000</v>
      </c>
      <c r="G38" s="137">
        <v>2500</v>
      </c>
      <c r="H38" s="92">
        <v>0</v>
      </c>
      <c r="I38" s="93">
        <v>0</v>
      </c>
      <c r="J38" s="94">
        <v>0</v>
      </c>
      <c r="K38" s="104">
        <v>5000</v>
      </c>
      <c r="L38" s="136">
        <v>2500</v>
      </c>
      <c r="M38" s="97">
        <v>0</v>
      </c>
      <c r="N38" s="106">
        <v>5000</v>
      </c>
      <c r="O38" s="136">
        <v>2500</v>
      </c>
      <c r="P38" s="94">
        <v>0</v>
      </c>
      <c r="Q38" s="99">
        <v>0</v>
      </c>
      <c r="R38" s="93">
        <v>0</v>
      </c>
      <c r="S38" s="100">
        <v>0</v>
      </c>
      <c r="T38" s="92">
        <v>0</v>
      </c>
      <c r="U38" s="93">
        <v>0</v>
      </c>
      <c r="V38" s="101">
        <v>0</v>
      </c>
      <c r="W38" s="92">
        <v>0</v>
      </c>
      <c r="X38" s="131">
        <v>0</v>
      </c>
      <c r="Y38" s="93">
        <v>0</v>
      </c>
      <c r="Z38" s="93">
        <v>0</v>
      </c>
      <c r="AA38" s="93">
        <v>100</v>
      </c>
      <c r="AB38" s="93">
        <v>0</v>
      </c>
      <c r="AC38" s="93">
        <v>0</v>
      </c>
      <c r="AD38" s="93">
        <v>0</v>
      </c>
      <c r="AE38" s="93">
        <v>0</v>
      </c>
      <c r="AF38" s="101">
        <v>1000</v>
      </c>
    </row>
    <row r="39" spans="1:32" s="47" customFormat="1" ht="37.5" customHeight="1">
      <c r="A39" s="88"/>
      <c r="B39" s="89"/>
      <c r="C39" s="90"/>
      <c r="D39" s="90"/>
      <c r="E39" s="90"/>
      <c r="F39" s="91"/>
      <c r="G39" s="107"/>
      <c r="H39" s="92"/>
      <c r="I39" s="93"/>
      <c r="J39" s="94"/>
      <c r="K39" s="95"/>
      <c r="L39" s="96"/>
      <c r="M39" s="97"/>
      <c r="N39" s="98"/>
      <c r="O39" s="96"/>
      <c r="P39" s="94"/>
      <c r="Q39" s="99"/>
      <c r="R39" s="93"/>
      <c r="S39" s="100"/>
      <c r="T39" s="92"/>
      <c r="U39" s="93"/>
      <c r="V39" s="101"/>
      <c r="W39" s="92"/>
      <c r="X39" s="131"/>
      <c r="Y39" s="132"/>
      <c r="Z39" s="129"/>
      <c r="AA39" s="93"/>
      <c r="AB39" s="93"/>
      <c r="AC39" s="93"/>
      <c r="AD39" s="93"/>
      <c r="AE39" s="93"/>
      <c r="AF39" s="101"/>
    </row>
    <row r="40" spans="1:32" s="47" customFormat="1" ht="37.5" customHeight="1">
      <c r="A40" s="88" t="s">
        <v>94</v>
      </c>
      <c r="B40" s="130" t="s">
        <v>95</v>
      </c>
      <c r="C40" s="90"/>
      <c r="D40" s="90"/>
      <c r="E40" s="90"/>
      <c r="F40" s="91"/>
      <c r="G40" s="107"/>
      <c r="H40" s="92"/>
      <c r="I40" s="93"/>
      <c r="J40" s="94"/>
      <c r="K40" s="95"/>
      <c r="L40" s="96"/>
      <c r="M40" s="97"/>
      <c r="N40" s="98"/>
      <c r="O40" s="96"/>
      <c r="P40" s="94"/>
      <c r="Q40" s="99"/>
      <c r="R40" s="93"/>
      <c r="S40" s="100"/>
      <c r="T40" s="92"/>
      <c r="U40" s="93"/>
      <c r="V40" s="101"/>
      <c r="W40" s="92"/>
      <c r="X40" s="131"/>
      <c r="Y40" s="132"/>
      <c r="Z40" s="129"/>
      <c r="AA40" s="93"/>
      <c r="AB40" s="93"/>
      <c r="AC40" s="93"/>
      <c r="AD40" s="93"/>
      <c r="AE40" s="93"/>
      <c r="AF40" s="101"/>
    </row>
    <row r="41" spans="1:32" s="47" customFormat="1" ht="51">
      <c r="A41" s="88" t="s">
        <v>96</v>
      </c>
      <c r="B41" s="102" t="s">
        <v>97</v>
      </c>
      <c r="C41" s="90" t="s">
        <v>98</v>
      </c>
      <c r="D41" s="90"/>
      <c r="E41" s="90"/>
      <c r="F41" s="91">
        <v>35000</v>
      </c>
      <c r="G41" s="103">
        <v>0</v>
      </c>
      <c r="H41" s="92">
        <v>0</v>
      </c>
      <c r="I41" s="93">
        <v>0</v>
      </c>
      <c r="J41" s="94">
        <v>0</v>
      </c>
      <c r="K41" s="104">
        <v>5000</v>
      </c>
      <c r="L41" s="105">
        <v>0</v>
      </c>
      <c r="M41" s="97">
        <v>0</v>
      </c>
      <c r="N41" s="106">
        <v>5000</v>
      </c>
      <c r="O41" s="105">
        <v>0</v>
      </c>
      <c r="P41" s="94">
        <v>0</v>
      </c>
      <c r="Q41" s="99">
        <v>0</v>
      </c>
      <c r="R41" s="93">
        <v>0</v>
      </c>
      <c r="S41" s="100">
        <v>0</v>
      </c>
      <c r="T41" s="92">
        <v>0</v>
      </c>
      <c r="U41" s="93">
        <v>0</v>
      </c>
      <c r="V41" s="101">
        <v>0</v>
      </c>
      <c r="W41" s="92">
        <v>0</v>
      </c>
      <c r="X41" s="133">
        <v>0</v>
      </c>
      <c r="Y41" s="93">
        <v>0</v>
      </c>
      <c r="Z41" s="93">
        <v>0</v>
      </c>
      <c r="AA41" s="93">
        <v>100</v>
      </c>
      <c r="AB41" s="93">
        <v>0</v>
      </c>
      <c r="AC41" s="93">
        <v>0</v>
      </c>
      <c r="AD41" s="93">
        <v>0</v>
      </c>
      <c r="AE41" s="93">
        <v>0</v>
      </c>
      <c r="AF41" s="101">
        <v>1000</v>
      </c>
    </row>
    <row r="42" spans="1:32" s="47" customFormat="1" ht="21.75" customHeight="1">
      <c r="A42" s="88"/>
      <c r="B42" s="89"/>
      <c r="C42" s="90"/>
      <c r="D42" s="90"/>
      <c r="E42" s="90"/>
      <c r="F42" s="91"/>
      <c r="G42" s="107"/>
      <c r="H42" s="92"/>
      <c r="I42" s="93"/>
      <c r="J42" s="94"/>
      <c r="K42" s="95"/>
      <c r="L42" s="96"/>
      <c r="M42" s="97"/>
      <c r="N42" s="98"/>
      <c r="O42" s="96"/>
      <c r="P42" s="94"/>
      <c r="Q42" s="99"/>
      <c r="R42" s="93"/>
      <c r="S42" s="100"/>
      <c r="T42" s="92"/>
      <c r="U42" s="93"/>
      <c r="V42" s="101"/>
      <c r="W42" s="92"/>
      <c r="X42" s="131"/>
      <c r="Y42" s="132"/>
      <c r="Z42" s="129"/>
      <c r="AA42" s="93"/>
      <c r="AB42" s="93"/>
      <c r="AC42" s="93"/>
      <c r="AD42" s="93"/>
      <c r="AE42" s="93"/>
      <c r="AF42" s="101"/>
    </row>
    <row r="43" spans="1:32" s="47" customFormat="1" ht="37.5" customHeight="1">
      <c r="A43" s="88" t="s">
        <v>99</v>
      </c>
      <c r="B43" s="130" t="s">
        <v>100</v>
      </c>
      <c r="C43" s="90"/>
      <c r="D43" s="90"/>
      <c r="E43" s="90"/>
      <c r="F43" s="91"/>
      <c r="G43" s="107"/>
      <c r="H43" s="92"/>
      <c r="I43" s="93"/>
      <c r="J43" s="94"/>
      <c r="K43" s="95"/>
      <c r="L43" s="96"/>
      <c r="M43" s="97"/>
      <c r="N43" s="98"/>
      <c r="O43" s="96"/>
      <c r="P43" s="94"/>
      <c r="Q43" s="99"/>
      <c r="R43" s="93"/>
      <c r="S43" s="100"/>
      <c r="T43" s="92"/>
      <c r="U43" s="93"/>
      <c r="V43" s="101"/>
      <c r="W43" s="92"/>
      <c r="X43" s="131"/>
      <c r="Y43" s="132"/>
      <c r="Z43" s="129"/>
      <c r="AA43" s="93"/>
      <c r="AB43" s="93"/>
      <c r="AC43" s="93"/>
      <c r="AD43" s="93"/>
      <c r="AE43" s="93"/>
      <c r="AF43" s="101"/>
    </row>
    <row r="44" spans="1:32" s="47" customFormat="1" ht="37.5" customHeight="1">
      <c r="A44" s="88" t="s">
        <v>101</v>
      </c>
      <c r="B44" s="102" t="s">
        <v>102</v>
      </c>
      <c r="C44" s="90">
        <v>358</v>
      </c>
      <c r="D44" s="90">
        <v>1961</v>
      </c>
      <c r="E44" s="90" t="s">
        <v>103</v>
      </c>
      <c r="F44" s="91">
        <v>189024</v>
      </c>
      <c r="G44" s="103">
        <v>0</v>
      </c>
      <c r="H44" s="92">
        <v>0</v>
      </c>
      <c r="I44" s="93">
        <v>0</v>
      </c>
      <c r="J44" s="94">
        <v>0</v>
      </c>
      <c r="K44" s="104">
        <v>5000</v>
      </c>
      <c r="L44" s="105">
        <v>0</v>
      </c>
      <c r="M44" s="97">
        <v>0</v>
      </c>
      <c r="N44" s="106">
        <v>5000</v>
      </c>
      <c r="O44" s="105">
        <v>0</v>
      </c>
      <c r="P44" s="94">
        <v>0</v>
      </c>
      <c r="Q44" s="99">
        <v>0</v>
      </c>
      <c r="R44" s="93">
        <v>0</v>
      </c>
      <c r="S44" s="100">
        <v>0</v>
      </c>
      <c r="T44" s="92">
        <v>0</v>
      </c>
      <c r="U44" s="93">
        <v>0</v>
      </c>
      <c r="V44" s="101">
        <v>0</v>
      </c>
      <c r="W44" s="92">
        <v>0</v>
      </c>
      <c r="X44" s="131">
        <v>0</v>
      </c>
      <c r="Y44" s="93">
        <v>0</v>
      </c>
      <c r="Z44" s="93">
        <v>0</v>
      </c>
      <c r="AA44" s="93">
        <v>100</v>
      </c>
      <c r="AB44" s="93">
        <v>0</v>
      </c>
      <c r="AC44" s="93">
        <v>0</v>
      </c>
      <c r="AD44" s="93">
        <v>0</v>
      </c>
      <c r="AE44" s="93">
        <v>0</v>
      </c>
      <c r="AF44" s="101">
        <v>1000</v>
      </c>
    </row>
    <row r="45" spans="1:32" s="47" customFormat="1" ht="37.5" customHeight="1">
      <c r="A45" s="88"/>
      <c r="B45" s="89"/>
      <c r="C45" s="90"/>
      <c r="D45" s="90"/>
      <c r="E45" s="90"/>
      <c r="F45" s="91"/>
      <c r="G45" s="107"/>
      <c r="H45" s="92"/>
      <c r="I45" s="93"/>
      <c r="J45" s="94"/>
      <c r="K45" s="95"/>
      <c r="L45" s="96"/>
      <c r="M45" s="97"/>
      <c r="N45" s="98"/>
      <c r="O45" s="96"/>
      <c r="P45" s="94"/>
      <c r="Q45" s="99"/>
      <c r="R45" s="93"/>
      <c r="S45" s="100"/>
      <c r="T45" s="92"/>
      <c r="U45" s="93"/>
      <c r="V45" s="101"/>
      <c r="W45" s="92"/>
      <c r="X45" s="131"/>
      <c r="Y45" s="132"/>
      <c r="Z45" s="129"/>
      <c r="AA45" s="93"/>
      <c r="AB45" s="93"/>
      <c r="AC45" s="93"/>
      <c r="AD45" s="93"/>
      <c r="AE45" s="93"/>
      <c r="AF45" s="101"/>
    </row>
    <row r="46" spans="1:32" s="47" customFormat="1" ht="37.5" customHeight="1">
      <c r="A46" s="88" t="s">
        <v>104</v>
      </c>
      <c r="B46" s="130" t="s">
        <v>105</v>
      </c>
      <c r="C46" s="90"/>
      <c r="D46" s="90"/>
      <c r="E46" s="90"/>
      <c r="F46" s="91"/>
      <c r="G46" s="107"/>
      <c r="H46" s="92"/>
      <c r="I46" s="93"/>
      <c r="J46" s="94"/>
      <c r="K46" s="95"/>
      <c r="L46" s="96"/>
      <c r="M46" s="97"/>
      <c r="N46" s="98"/>
      <c r="O46" s="96"/>
      <c r="P46" s="94"/>
      <c r="Q46" s="99"/>
      <c r="R46" s="93"/>
      <c r="S46" s="100"/>
      <c r="T46" s="92"/>
      <c r="U46" s="93"/>
      <c r="V46" s="101"/>
      <c r="W46" s="92"/>
      <c r="X46" s="131"/>
      <c r="Y46" s="132"/>
      <c r="Z46" s="129"/>
      <c r="AA46" s="93"/>
      <c r="AB46" s="93"/>
      <c r="AC46" s="93"/>
      <c r="AD46" s="93"/>
      <c r="AE46" s="93"/>
      <c r="AF46" s="101"/>
    </row>
    <row r="47" spans="1:32" s="47" customFormat="1" ht="37.5" customHeight="1">
      <c r="A47" s="88" t="s">
        <v>106</v>
      </c>
      <c r="B47" s="134" t="s">
        <v>107</v>
      </c>
      <c r="C47" s="90">
        <v>110</v>
      </c>
      <c r="D47" s="90" t="s">
        <v>108</v>
      </c>
      <c r="E47" s="90" t="s">
        <v>109</v>
      </c>
      <c r="F47" s="91">
        <v>84700</v>
      </c>
      <c r="G47" s="137">
        <v>2500</v>
      </c>
      <c r="H47" s="92">
        <v>0</v>
      </c>
      <c r="I47" s="93">
        <v>0</v>
      </c>
      <c r="J47" s="94">
        <v>0</v>
      </c>
      <c r="K47" s="104">
        <v>5000</v>
      </c>
      <c r="L47" s="136">
        <v>2500</v>
      </c>
      <c r="M47" s="97">
        <v>0</v>
      </c>
      <c r="N47" s="106">
        <v>5000</v>
      </c>
      <c r="O47" s="136">
        <v>2500</v>
      </c>
      <c r="P47" s="94">
        <v>0</v>
      </c>
      <c r="Q47" s="99">
        <v>0</v>
      </c>
      <c r="R47" s="93">
        <v>0</v>
      </c>
      <c r="S47" s="100">
        <v>0</v>
      </c>
      <c r="T47" s="92">
        <v>0</v>
      </c>
      <c r="U47" s="93">
        <v>0</v>
      </c>
      <c r="V47" s="101">
        <v>0</v>
      </c>
      <c r="W47" s="92">
        <v>0</v>
      </c>
      <c r="X47" s="131">
        <v>0</v>
      </c>
      <c r="Y47" s="93">
        <v>0</v>
      </c>
      <c r="Z47" s="93">
        <v>0</v>
      </c>
      <c r="AA47" s="93">
        <v>100</v>
      </c>
      <c r="AB47" s="93">
        <v>0</v>
      </c>
      <c r="AC47" s="93">
        <v>0</v>
      </c>
      <c r="AD47" s="93">
        <v>0</v>
      </c>
      <c r="AE47" s="93">
        <v>0</v>
      </c>
      <c r="AF47" s="101">
        <v>1000</v>
      </c>
    </row>
    <row r="48" spans="1:32" s="47" customFormat="1" ht="37.5" customHeight="1">
      <c r="A48" s="88"/>
      <c r="B48" s="130"/>
      <c r="C48" s="90"/>
      <c r="D48" s="90"/>
      <c r="E48" s="90"/>
      <c r="F48" s="91"/>
      <c r="G48" s="107"/>
      <c r="H48" s="92"/>
      <c r="I48" s="93"/>
      <c r="J48" s="94"/>
      <c r="K48" s="95"/>
      <c r="L48" s="96"/>
      <c r="M48" s="97"/>
      <c r="N48" s="98"/>
      <c r="O48" s="96"/>
      <c r="P48" s="94"/>
      <c r="Q48" s="99"/>
      <c r="R48" s="93"/>
      <c r="S48" s="100"/>
      <c r="T48" s="92"/>
      <c r="U48" s="93"/>
      <c r="V48" s="101"/>
      <c r="W48" s="92"/>
      <c r="X48" s="131"/>
      <c r="Y48" s="132"/>
      <c r="Z48" s="129"/>
      <c r="AA48" s="93"/>
      <c r="AB48" s="93"/>
      <c r="AC48" s="93"/>
      <c r="AD48" s="93"/>
      <c r="AE48" s="93"/>
      <c r="AF48" s="101"/>
    </row>
    <row r="49" spans="1:32" s="47" customFormat="1" ht="37.5" customHeight="1">
      <c r="A49" s="88" t="s">
        <v>110</v>
      </c>
      <c r="B49" s="130" t="s">
        <v>111</v>
      </c>
      <c r="C49" s="90"/>
      <c r="D49" s="90"/>
      <c r="E49" s="90"/>
      <c r="F49" s="91"/>
      <c r="G49" s="107"/>
      <c r="H49" s="92"/>
      <c r="I49" s="93"/>
      <c r="J49" s="94"/>
      <c r="K49" s="95"/>
      <c r="L49" s="96"/>
      <c r="M49" s="97"/>
      <c r="N49" s="98"/>
      <c r="O49" s="96"/>
      <c r="P49" s="94"/>
      <c r="Q49" s="99"/>
      <c r="R49" s="93"/>
      <c r="S49" s="100"/>
      <c r="T49" s="92"/>
      <c r="U49" s="93"/>
      <c r="V49" s="101"/>
      <c r="W49" s="92"/>
      <c r="X49" s="131"/>
      <c r="Y49" s="132"/>
      <c r="Z49" s="129"/>
      <c r="AA49" s="93"/>
      <c r="AB49" s="93"/>
      <c r="AC49" s="93"/>
      <c r="AD49" s="93"/>
      <c r="AE49" s="93"/>
      <c r="AF49" s="101"/>
    </row>
    <row r="50" spans="1:32" s="47" customFormat="1" ht="51">
      <c r="A50" s="88" t="s">
        <v>112</v>
      </c>
      <c r="B50" s="134" t="s">
        <v>113</v>
      </c>
      <c r="C50" s="90" t="s">
        <v>114</v>
      </c>
      <c r="D50" s="90">
        <v>1920</v>
      </c>
      <c r="E50" s="90" t="s">
        <v>115</v>
      </c>
      <c r="F50" s="91">
        <v>60000</v>
      </c>
      <c r="G50" s="137">
        <v>2000</v>
      </c>
      <c r="H50" s="92">
        <v>0</v>
      </c>
      <c r="I50" s="93">
        <v>0</v>
      </c>
      <c r="J50" s="94">
        <v>0</v>
      </c>
      <c r="K50" s="104">
        <v>5000</v>
      </c>
      <c r="L50" s="136">
        <v>2500</v>
      </c>
      <c r="M50" s="97">
        <v>0</v>
      </c>
      <c r="N50" s="106">
        <v>5000</v>
      </c>
      <c r="O50" s="136">
        <v>2500</v>
      </c>
      <c r="P50" s="94">
        <v>0</v>
      </c>
      <c r="Q50" s="99">
        <v>0</v>
      </c>
      <c r="R50" s="93">
        <v>0</v>
      </c>
      <c r="S50" s="100">
        <v>0</v>
      </c>
      <c r="T50" s="92">
        <v>0</v>
      </c>
      <c r="U50" s="93">
        <v>0</v>
      </c>
      <c r="V50" s="101">
        <v>0</v>
      </c>
      <c r="W50" s="92">
        <v>0</v>
      </c>
      <c r="X50" s="131">
        <v>0</v>
      </c>
      <c r="Y50" s="93">
        <v>0</v>
      </c>
      <c r="Z50" s="93">
        <v>0</v>
      </c>
      <c r="AA50" s="93">
        <v>100</v>
      </c>
      <c r="AB50" s="93">
        <v>0</v>
      </c>
      <c r="AC50" s="93">
        <v>0</v>
      </c>
      <c r="AD50" s="93">
        <v>0</v>
      </c>
      <c r="AE50" s="93">
        <v>0</v>
      </c>
      <c r="AF50" s="101">
        <v>1000</v>
      </c>
    </row>
    <row r="51" spans="1:32" s="47" customFormat="1" ht="37.5" customHeight="1">
      <c r="A51" s="88"/>
      <c r="B51" s="89"/>
      <c r="C51" s="90"/>
      <c r="D51" s="90"/>
      <c r="E51" s="90"/>
      <c r="F51" s="91"/>
      <c r="G51" s="107"/>
      <c r="H51" s="92"/>
      <c r="I51" s="93"/>
      <c r="J51" s="94"/>
      <c r="K51" s="95"/>
      <c r="L51" s="96"/>
      <c r="M51" s="97"/>
      <c r="N51" s="98"/>
      <c r="O51" s="96"/>
      <c r="P51" s="94"/>
      <c r="Q51" s="99"/>
      <c r="R51" s="93"/>
      <c r="S51" s="100"/>
      <c r="T51" s="92"/>
      <c r="U51" s="93"/>
      <c r="V51" s="101"/>
      <c r="W51" s="92"/>
      <c r="X51" s="131"/>
      <c r="Y51" s="132"/>
      <c r="Z51" s="129"/>
      <c r="AA51" s="93"/>
      <c r="AB51" s="93"/>
      <c r="AC51" s="93"/>
      <c r="AD51" s="93"/>
      <c r="AE51" s="93"/>
      <c r="AF51" s="101"/>
    </row>
    <row r="52" spans="1:32" s="47" customFormat="1" ht="37.5" customHeight="1">
      <c r="A52" s="88" t="s">
        <v>116</v>
      </c>
      <c r="B52" s="130" t="s">
        <v>117</v>
      </c>
      <c r="C52" s="90"/>
      <c r="D52" s="90"/>
      <c r="E52" s="90"/>
      <c r="F52" s="91"/>
      <c r="G52" s="107"/>
      <c r="H52" s="92"/>
      <c r="I52" s="93"/>
      <c r="J52" s="94"/>
      <c r="K52" s="95"/>
      <c r="L52" s="96"/>
      <c r="M52" s="97"/>
      <c r="N52" s="98"/>
      <c r="O52" s="96"/>
      <c r="P52" s="94"/>
      <c r="Q52" s="99"/>
      <c r="R52" s="93"/>
      <c r="S52" s="100"/>
      <c r="T52" s="92"/>
      <c r="U52" s="93"/>
      <c r="V52" s="101"/>
      <c r="W52" s="92"/>
      <c r="X52" s="131"/>
      <c r="Y52" s="132"/>
      <c r="Z52" s="129"/>
      <c r="AA52" s="93"/>
      <c r="AB52" s="93"/>
      <c r="AC52" s="93"/>
      <c r="AD52" s="93"/>
      <c r="AE52" s="93"/>
      <c r="AF52" s="101"/>
    </row>
    <row r="53" spans="1:32" s="47" customFormat="1" ht="37.5" customHeight="1">
      <c r="A53" s="88" t="s">
        <v>118</v>
      </c>
      <c r="B53" s="102" t="s">
        <v>119</v>
      </c>
      <c r="C53" s="90">
        <v>272</v>
      </c>
      <c r="D53" s="90">
        <v>1850</v>
      </c>
      <c r="E53" s="90" t="s">
        <v>120</v>
      </c>
      <c r="F53" s="91">
        <v>120000</v>
      </c>
      <c r="G53" s="103">
        <v>0</v>
      </c>
      <c r="H53" s="92">
        <v>0</v>
      </c>
      <c r="I53" s="93">
        <v>0</v>
      </c>
      <c r="J53" s="94">
        <v>0</v>
      </c>
      <c r="K53" s="104">
        <v>5000</v>
      </c>
      <c r="L53" s="105">
        <v>0</v>
      </c>
      <c r="M53" s="97">
        <v>0</v>
      </c>
      <c r="N53" s="106">
        <v>5000</v>
      </c>
      <c r="O53" s="105">
        <v>0</v>
      </c>
      <c r="P53" s="94">
        <v>0</v>
      </c>
      <c r="Q53" s="99">
        <v>0</v>
      </c>
      <c r="R53" s="93">
        <v>0</v>
      </c>
      <c r="S53" s="100">
        <v>0</v>
      </c>
      <c r="T53" s="92">
        <v>0</v>
      </c>
      <c r="U53" s="93">
        <v>0</v>
      </c>
      <c r="V53" s="101">
        <v>0</v>
      </c>
      <c r="W53" s="92">
        <v>0</v>
      </c>
      <c r="X53" s="131">
        <v>0</v>
      </c>
      <c r="Y53" s="93">
        <v>0</v>
      </c>
      <c r="Z53" s="93">
        <v>0</v>
      </c>
      <c r="AA53" s="93">
        <v>100</v>
      </c>
      <c r="AB53" s="93">
        <v>0</v>
      </c>
      <c r="AC53" s="93">
        <v>0</v>
      </c>
      <c r="AD53" s="93">
        <v>0</v>
      </c>
      <c r="AE53" s="93">
        <v>0</v>
      </c>
      <c r="AF53" s="101">
        <v>1000</v>
      </c>
    </row>
    <row r="54" spans="1:32" s="47" customFormat="1" ht="37.5" customHeight="1">
      <c r="A54" s="88"/>
      <c r="B54" s="138"/>
      <c r="C54" s="90"/>
      <c r="D54" s="90"/>
      <c r="E54" s="90"/>
      <c r="F54" s="91"/>
      <c r="G54" s="107"/>
      <c r="H54" s="92"/>
      <c r="I54" s="93"/>
      <c r="J54" s="94"/>
      <c r="K54" s="95"/>
      <c r="L54" s="96"/>
      <c r="M54" s="97"/>
      <c r="N54" s="98"/>
      <c r="O54" s="96"/>
      <c r="P54" s="94"/>
      <c r="Q54" s="99"/>
      <c r="R54" s="93"/>
      <c r="S54" s="100"/>
      <c r="T54" s="92"/>
      <c r="U54" s="93"/>
      <c r="V54" s="101"/>
      <c r="W54" s="92"/>
      <c r="X54" s="131"/>
      <c r="Y54" s="132"/>
      <c r="Z54" s="129"/>
      <c r="AA54" s="93"/>
      <c r="AB54" s="93"/>
      <c r="AC54" s="93"/>
      <c r="AD54" s="93"/>
      <c r="AE54" s="93"/>
      <c r="AF54" s="101"/>
    </row>
    <row r="55" spans="1:32" s="47" customFormat="1" ht="37.5" customHeight="1">
      <c r="A55" s="88" t="s">
        <v>121</v>
      </c>
      <c r="B55" s="130" t="s">
        <v>122</v>
      </c>
      <c r="C55" s="90"/>
      <c r="D55" s="90"/>
      <c r="E55" s="90"/>
      <c r="F55" s="91"/>
      <c r="G55" s="107"/>
      <c r="H55" s="92"/>
      <c r="I55" s="93"/>
      <c r="J55" s="94"/>
      <c r="K55" s="95"/>
      <c r="L55" s="96"/>
      <c r="M55" s="97"/>
      <c r="N55" s="98"/>
      <c r="O55" s="96"/>
      <c r="P55" s="94"/>
      <c r="Q55" s="99"/>
      <c r="R55" s="93"/>
      <c r="S55" s="100"/>
      <c r="T55" s="92"/>
      <c r="U55" s="93"/>
      <c r="V55" s="101"/>
      <c r="W55" s="92"/>
      <c r="X55" s="131"/>
      <c r="Y55" s="132"/>
      <c r="Z55" s="129"/>
      <c r="AA55" s="93"/>
      <c r="AB55" s="93"/>
      <c r="AC55" s="93"/>
      <c r="AD55" s="93"/>
      <c r="AE55" s="93"/>
      <c r="AF55" s="101"/>
    </row>
    <row r="56" spans="1:32" s="47" customFormat="1" ht="37.5" customHeight="1">
      <c r="A56" s="88" t="s">
        <v>123</v>
      </c>
      <c r="B56" s="134" t="s">
        <v>124</v>
      </c>
      <c r="C56" s="90">
        <v>230</v>
      </c>
      <c r="D56" s="90" t="s">
        <v>125</v>
      </c>
      <c r="E56" s="90" t="s">
        <v>126</v>
      </c>
      <c r="F56" s="91">
        <v>47989</v>
      </c>
      <c r="G56" s="137">
        <v>2500</v>
      </c>
      <c r="H56" s="92">
        <v>0</v>
      </c>
      <c r="I56" s="93">
        <v>0</v>
      </c>
      <c r="J56" s="94">
        <v>0</v>
      </c>
      <c r="K56" s="104">
        <v>5000</v>
      </c>
      <c r="L56" s="136">
        <v>2500</v>
      </c>
      <c r="M56" s="97">
        <v>0</v>
      </c>
      <c r="N56" s="106">
        <v>5000</v>
      </c>
      <c r="O56" s="136">
        <v>2500</v>
      </c>
      <c r="P56" s="94">
        <v>0</v>
      </c>
      <c r="Q56" s="99">
        <v>0</v>
      </c>
      <c r="R56" s="93">
        <v>0</v>
      </c>
      <c r="S56" s="100">
        <v>0</v>
      </c>
      <c r="T56" s="92">
        <v>0</v>
      </c>
      <c r="U56" s="93">
        <v>0</v>
      </c>
      <c r="V56" s="101">
        <v>0</v>
      </c>
      <c r="W56" s="92">
        <v>0</v>
      </c>
      <c r="X56" s="131">
        <v>0</v>
      </c>
      <c r="Y56" s="93">
        <v>0</v>
      </c>
      <c r="Z56" s="93">
        <v>0</v>
      </c>
      <c r="AA56" s="93">
        <v>100</v>
      </c>
      <c r="AB56" s="93">
        <v>0</v>
      </c>
      <c r="AC56" s="93">
        <v>0</v>
      </c>
      <c r="AD56" s="93">
        <v>0</v>
      </c>
      <c r="AE56" s="93">
        <v>0</v>
      </c>
      <c r="AF56" s="101">
        <v>1000</v>
      </c>
    </row>
    <row r="57" spans="1:32" s="47" customFormat="1" ht="37.5" customHeight="1">
      <c r="A57" s="88"/>
      <c r="B57" s="89"/>
      <c r="C57" s="90"/>
      <c r="D57" s="90"/>
      <c r="E57" s="90"/>
      <c r="F57" s="91"/>
      <c r="G57" s="107"/>
      <c r="H57" s="92"/>
      <c r="I57" s="93"/>
      <c r="J57" s="94"/>
      <c r="K57" s="95"/>
      <c r="L57" s="96"/>
      <c r="M57" s="97"/>
      <c r="N57" s="98"/>
      <c r="O57" s="96"/>
      <c r="P57" s="94"/>
      <c r="Q57" s="99"/>
      <c r="R57" s="93"/>
      <c r="S57" s="100"/>
      <c r="T57" s="92"/>
      <c r="U57" s="93"/>
      <c r="V57" s="101"/>
      <c r="W57" s="92"/>
      <c r="X57" s="131"/>
      <c r="Y57" s="132"/>
      <c r="Z57" s="129"/>
      <c r="AA57" s="93"/>
      <c r="AB57" s="93"/>
      <c r="AC57" s="93"/>
      <c r="AD57" s="93"/>
      <c r="AE57" s="93"/>
      <c r="AF57" s="101"/>
    </row>
    <row r="58" spans="1:32" s="47" customFormat="1" ht="37.5" customHeight="1">
      <c r="A58" s="88" t="s">
        <v>127</v>
      </c>
      <c r="B58" s="130" t="s">
        <v>128</v>
      </c>
      <c r="C58" s="90"/>
      <c r="D58" s="90"/>
      <c r="E58" s="90"/>
      <c r="F58" s="91"/>
      <c r="G58" s="107"/>
      <c r="H58" s="92"/>
      <c r="I58" s="93"/>
      <c r="J58" s="94"/>
      <c r="K58" s="95"/>
      <c r="L58" s="96"/>
      <c r="M58" s="97"/>
      <c r="N58" s="98"/>
      <c r="O58" s="96"/>
      <c r="P58" s="94"/>
      <c r="Q58" s="99"/>
      <c r="R58" s="93"/>
      <c r="S58" s="100"/>
      <c r="T58" s="92"/>
      <c r="U58" s="93"/>
      <c r="V58" s="101"/>
      <c r="W58" s="92"/>
      <c r="X58" s="131"/>
      <c r="Y58" s="132"/>
      <c r="Z58" s="129"/>
      <c r="AA58" s="93"/>
      <c r="AB58" s="93"/>
      <c r="AC58" s="93"/>
      <c r="AD58" s="93"/>
      <c r="AE58" s="93"/>
      <c r="AF58" s="101"/>
    </row>
    <row r="59" spans="1:32" s="47" customFormat="1" ht="37.5" customHeight="1">
      <c r="A59" s="88" t="s">
        <v>129</v>
      </c>
      <c r="B59" s="102" t="s">
        <v>130</v>
      </c>
      <c r="C59" s="90" t="s">
        <v>131</v>
      </c>
      <c r="D59" s="90"/>
      <c r="E59" s="90"/>
      <c r="F59" s="91">
        <v>20000</v>
      </c>
      <c r="G59" s="103">
        <v>0</v>
      </c>
      <c r="H59" s="92">
        <v>0</v>
      </c>
      <c r="I59" s="93">
        <v>0</v>
      </c>
      <c r="J59" s="94">
        <v>0</v>
      </c>
      <c r="K59" s="104">
        <v>5000</v>
      </c>
      <c r="L59" s="105">
        <v>0</v>
      </c>
      <c r="M59" s="97">
        <v>0</v>
      </c>
      <c r="N59" s="106">
        <v>5000</v>
      </c>
      <c r="O59" s="105">
        <v>0</v>
      </c>
      <c r="P59" s="94">
        <v>0</v>
      </c>
      <c r="Q59" s="99">
        <v>0</v>
      </c>
      <c r="R59" s="93">
        <v>0</v>
      </c>
      <c r="S59" s="100">
        <v>0</v>
      </c>
      <c r="T59" s="92">
        <v>0</v>
      </c>
      <c r="U59" s="93">
        <v>0</v>
      </c>
      <c r="V59" s="101">
        <v>0</v>
      </c>
      <c r="W59" s="92">
        <v>0</v>
      </c>
      <c r="X59" s="131">
        <v>0</v>
      </c>
      <c r="Y59" s="93">
        <v>0</v>
      </c>
      <c r="Z59" s="93">
        <v>0</v>
      </c>
      <c r="AA59" s="93">
        <v>100</v>
      </c>
      <c r="AB59" s="93">
        <v>0</v>
      </c>
      <c r="AC59" s="93">
        <v>0</v>
      </c>
      <c r="AD59" s="93">
        <v>0</v>
      </c>
      <c r="AE59" s="93">
        <v>0</v>
      </c>
      <c r="AF59" s="101">
        <v>1000</v>
      </c>
    </row>
    <row r="60" spans="1:32" s="47" customFormat="1" ht="37.5" customHeight="1">
      <c r="A60" s="88"/>
      <c r="B60" s="89"/>
      <c r="C60" s="90"/>
      <c r="D60" s="90"/>
      <c r="E60" s="90"/>
      <c r="F60" s="91"/>
      <c r="G60" s="107"/>
      <c r="H60" s="92"/>
      <c r="I60" s="93"/>
      <c r="J60" s="94"/>
      <c r="K60" s="95"/>
      <c r="L60" s="96"/>
      <c r="M60" s="97"/>
      <c r="N60" s="98"/>
      <c r="O60" s="96"/>
      <c r="P60" s="94"/>
      <c r="Q60" s="99"/>
      <c r="R60" s="93"/>
      <c r="S60" s="100"/>
      <c r="T60" s="92"/>
      <c r="U60" s="93"/>
      <c r="V60" s="101"/>
      <c r="W60" s="92"/>
      <c r="X60" s="131"/>
      <c r="Y60" s="132"/>
      <c r="Z60" s="129"/>
      <c r="AA60" s="93"/>
      <c r="AB60" s="93"/>
      <c r="AC60" s="93"/>
      <c r="AD60" s="93"/>
      <c r="AE60" s="93"/>
      <c r="AF60" s="101"/>
    </row>
    <row r="61" spans="1:32" s="47" customFormat="1" ht="37.5" customHeight="1">
      <c r="A61" s="88" t="s">
        <v>132</v>
      </c>
      <c r="B61" s="130" t="s">
        <v>133</v>
      </c>
      <c r="C61" s="90"/>
      <c r="D61" s="90"/>
      <c r="E61" s="90"/>
      <c r="F61" s="91"/>
      <c r="G61" s="107"/>
      <c r="H61" s="92"/>
      <c r="I61" s="93"/>
      <c r="J61" s="94"/>
      <c r="K61" s="95"/>
      <c r="L61" s="96"/>
      <c r="M61" s="97"/>
      <c r="N61" s="98"/>
      <c r="O61" s="96"/>
      <c r="P61" s="94"/>
      <c r="Q61" s="99"/>
      <c r="R61" s="93"/>
      <c r="S61" s="100"/>
      <c r="T61" s="92"/>
      <c r="U61" s="93"/>
      <c r="V61" s="101"/>
      <c r="W61" s="92"/>
      <c r="X61" s="131"/>
      <c r="Y61" s="132"/>
      <c r="Z61" s="129"/>
      <c r="AA61" s="93"/>
      <c r="AB61" s="93"/>
      <c r="AC61" s="93"/>
      <c r="AD61" s="93"/>
      <c r="AE61" s="93"/>
      <c r="AF61" s="101"/>
    </row>
    <row r="62" spans="1:32" s="47" customFormat="1" ht="37.5" customHeight="1">
      <c r="A62" s="88" t="s">
        <v>134</v>
      </c>
      <c r="B62" s="134" t="s">
        <v>135</v>
      </c>
      <c r="C62" s="90"/>
      <c r="D62" s="90"/>
      <c r="E62" s="90"/>
      <c r="F62" s="91">
        <v>100000</v>
      </c>
      <c r="G62" s="137">
        <v>2500</v>
      </c>
      <c r="H62" s="92">
        <v>0</v>
      </c>
      <c r="I62" s="93">
        <v>0</v>
      </c>
      <c r="J62" s="94">
        <v>0</v>
      </c>
      <c r="K62" s="104">
        <v>5000</v>
      </c>
      <c r="L62" s="136">
        <v>2500</v>
      </c>
      <c r="M62" s="97">
        <v>0</v>
      </c>
      <c r="N62" s="106">
        <v>5000</v>
      </c>
      <c r="O62" s="136">
        <v>2500</v>
      </c>
      <c r="P62" s="94">
        <v>0</v>
      </c>
      <c r="Q62" s="99">
        <v>0</v>
      </c>
      <c r="R62" s="93">
        <v>0</v>
      </c>
      <c r="S62" s="100">
        <v>0</v>
      </c>
      <c r="T62" s="92">
        <v>0</v>
      </c>
      <c r="U62" s="93">
        <v>0</v>
      </c>
      <c r="V62" s="101">
        <v>0</v>
      </c>
      <c r="W62" s="92">
        <v>0</v>
      </c>
      <c r="X62" s="131">
        <v>0</v>
      </c>
      <c r="Y62" s="93">
        <v>0</v>
      </c>
      <c r="Z62" s="93">
        <v>0</v>
      </c>
      <c r="AA62" s="93">
        <v>100</v>
      </c>
      <c r="AB62" s="93">
        <v>0</v>
      </c>
      <c r="AC62" s="93">
        <v>0</v>
      </c>
      <c r="AD62" s="93">
        <v>0</v>
      </c>
      <c r="AE62" s="93">
        <v>0</v>
      </c>
      <c r="AF62" s="101">
        <v>1000</v>
      </c>
    </row>
    <row r="63" spans="1:32" s="47" customFormat="1" ht="37.5" customHeight="1">
      <c r="A63" s="88"/>
      <c r="B63" s="89"/>
      <c r="C63" s="90"/>
      <c r="D63" s="90"/>
      <c r="E63" s="90"/>
      <c r="F63" s="91"/>
      <c r="G63" s="107"/>
      <c r="H63" s="92"/>
      <c r="I63" s="93"/>
      <c r="J63" s="94"/>
      <c r="K63" s="95"/>
      <c r="L63" s="96"/>
      <c r="M63" s="97"/>
      <c r="N63" s="98"/>
      <c r="O63" s="96"/>
      <c r="P63" s="94"/>
      <c r="Q63" s="99"/>
      <c r="R63" s="93"/>
      <c r="S63" s="100"/>
      <c r="T63" s="92"/>
      <c r="U63" s="93"/>
      <c r="V63" s="101"/>
      <c r="W63" s="92"/>
      <c r="X63" s="131"/>
      <c r="Y63" s="132"/>
      <c r="Z63" s="129"/>
      <c r="AA63" s="93"/>
      <c r="AB63" s="93"/>
      <c r="AC63" s="93"/>
      <c r="AD63" s="93"/>
      <c r="AE63" s="93"/>
      <c r="AF63" s="101"/>
    </row>
    <row r="64" spans="1:32" s="47" customFormat="1" ht="37.5" customHeight="1">
      <c r="A64" s="88" t="s">
        <v>136</v>
      </c>
      <c r="B64" s="130" t="s">
        <v>137</v>
      </c>
      <c r="C64" s="90"/>
      <c r="D64" s="90"/>
      <c r="E64" s="90"/>
      <c r="F64" s="91"/>
      <c r="G64" s="107"/>
      <c r="H64" s="92"/>
      <c r="I64" s="93"/>
      <c r="J64" s="94"/>
      <c r="K64" s="95"/>
      <c r="L64" s="96"/>
      <c r="M64" s="97"/>
      <c r="N64" s="98"/>
      <c r="O64" s="96"/>
      <c r="P64" s="94"/>
      <c r="Q64" s="99"/>
      <c r="R64" s="93"/>
      <c r="S64" s="100"/>
      <c r="T64" s="92"/>
      <c r="U64" s="93"/>
      <c r="V64" s="101"/>
      <c r="W64" s="92"/>
      <c r="X64" s="131"/>
      <c r="Y64" s="132"/>
      <c r="Z64" s="129"/>
      <c r="AA64" s="93"/>
      <c r="AB64" s="93"/>
      <c r="AC64" s="93"/>
      <c r="AD64" s="93"/>
      <c r="AE64" s="93"/>
      <c r="AF64" s="101"/>
    </row>
    <row r="65" spans="1:32" s="47" customFormat="1" ht="37.5" customHeight="1">
      <c r="A65" s="88" t="s">
        <v>138</v>
      </c>
      <c r="B65" s="134" t="s">
        <v>139</v>
      </c>
      <c r="C65" s="90">
        <v>133</v>
      </c>
      <c r="D65" s="90">
        <v>1935</v>
      </c>
      <c r="E65" s="90">
        <v>1998</v>
      </c>
      <c r="F65" s="91">
        <v>32186</v>
      </c>
      <c r="G65" s="137">
        <v>2500</v>
      </c>
      <c r="H65" s="92">
        <v>0</v>
      </c>
      <c r="I65" s="93">
        <v>0</v>
      </c>
      <c r="J65" s="94">
        <v>0</v>
      </c>
      <c r="K65" s="104">
        <v>5000</v>
      </c>
      <c r="L65" s="136">
        <v>2500</v>
      </c>
      <c r="M65" s="97">
        <v>0</v>
      </c>
      <c r="N65" s="106">
        <v>5000</v>
      </c>
      <c r="O65" s="136">
        <v>2500</v>
      </c>
      <c r="P65" s="94">
        <v>0</v>
      </c>
      <c r="Q65" s="99">
        <v>0</v>
      </c>
      <c r="R65" s="93">
        <v>0</v>
      </c>
      <c r="S65" s="100">
        <v>0</v>
      </c>
      <c r="T65" s="92">
        <v>0</v>
      </c>
      <c r="U65" s="93">
        <v>0</v>
      </c>
      <c r="V65" s="101">
        <v>0</v>
      </c>
      <c r="W65" s="92">
        <v>0</v>
      </c>
      <c r="X65" s="131">
        <v>0</v>
      </c>
      <c r="Y65" s="93">
        <v>0</v>
      </c>
      <c r="Z65" s="93">
        <v>0</v>
      </c>
      <c r="AA65" s="93">
        <v>100</v>
      </c>
      <c r="AB65" s="93">
        <v>0</v>
      </c>
      <c r="AC65" s="93">
        <v>0</v>
      </c>
      <c r="AD65" s="93">
        <v>0</v>
      </c>
      <c r="AE65" s="93">
        <v>0</v>
      </c>
      <c r="AF65" s="101">
        <v>1000</v>
      </c>
    </row>
    <row r="66" spans="1:32" s="47" customFormat="1" ht="37.5" customHeight="1">
      <c r="A66" s="88" t="s">
        <v>140</v>
      </c>
      <c r="B66" s="139" t="s">
        <v>141</v>
      </c>
      <c r="C66" s="140" t="s">
        <v>142</v>
      </c>
      <c r="D66" s="112">
        <v>2012</v>
      </c>
      <c r="E66" s="112"/>
      <c r="F66" s="144">
        <v>100000</v>
      </c>
      <c r="G66" s="103">
        <v>0</v>
      </c>
      <c r="H66" s="92">
        <v>0</v>
      </c>
      <c r="I66" s="93">
        <v>0</v>
      </c>
      <c r="J66" s="94">
        <v>0</v>
      </c>
      <c r="K66" s="104">
        <v>5000</v>
      </c>
      <c r="L66" s="105">
        <v>0</v>
      </c>
      <c r="M66" s="97">
        <v>0</v>
      </c>
      <c r="N66" s="106">
        <v>5000</v>
      </c>
      <c r="O66" s="105">
        <v>0</v>
      </c>
      <c r="P66" s="94">
        <v>0</v>
      </c>
      <c r="Q66" s="99">
        <v>0</v>
      </c>
      <c r="R66" s="93">
        <v>0</v>
      </c>
      <c r="S66" s="100">
        <v>0</v>
      </c>
      <c r="T66" s="92"/>
      <c r="U66" s="93"/>
      <c r="V66" s="101"/>
      <c r="W66" s="92"/>
      <c r="X66" s="131">
        <v>0</v>
      </c>
      <c r="Y66" s="93">
        <v>0</v>
      </c>
      <c r="Z66" s="93">
        <v>0</v>
      </c>
      <c r="AA66" s="93">
        <v>100</v>
      </c>
      <c r="AB66" s="93">
        <v>0</v>
      </c>
      <c r="AC66" s="93">
        <v>0</v>
      </c>
      <c r="AD66" s="93">
        <v>0</v>
      </c>
      <c r="AE66" s="93">
        <v>0</v>
      </c>
      <c r="AF66" s="101">
        <v>1000</v>
      </c>
    </row>
    <row r="67" spans="1:32" s="47" customFormat="1" ht="37.5" customHeight="1">
      <c r="A67" s="88"/>
      <c r="B67" s="89"/>
      <c r="C67" s="90"/>
      <c r="D67" s="90"/>
      <c r="E67" s="90"/>
      <c r="F67" s="91"/>
      <c r="G67" s="107"/>
      <c r="H67" s="92"/>
      <c r="I67" s="93"/>
      <c r="J67" s="94"/>
      <c r="K67" s="95"/>
      <c r="L67" s="96"/>
      <c r="M67" s="97"/>
      <c r="N67" s="98"/>
      <c r="O67" s="96"/>
      <c r="P67" s="94"/>
      <c r="Q67" s="99"/>
      <c r="R67" s="93"/>
      <c r="S67" s="100"/>
      <c r="T67" s="92"/>
      <c r="U67" s="93"/>
      <c r="V67" s="101"/>
      <c r="W67" s="92"/>
      <c r="X67" s="131"/>
      <c r="Y67" s="132"/>
      <c r="Z67" s="129"/>
      <c r="AA67" s="93"/>
      <c r="AB67" s="93"/>
      <c r="AC67" s="93"/>
      <c r="AD67" s="93"/>
      <c r="AE67" s="93"/>
      <c r="AF67" s="101"/>
    </row>
    <row r="68" spans="1:32" s="47" customFormat="1" ht="37.5" customHeight="1">
      <c r="A68" s="141" t="s">
        <v>143</v>
      </c>
      <c r="B68" s="130" t="s">
        <v>144</v>
      </c>
      <c r="C68" s="90"/>
      <c r="D68" s="90"/>
      <c r="E68" s="90"/>
      <c r="F68" s="91"/>
      <c r="G68" s="107"/>
      <c r="H68" s="92"/>
      <c r="I68" s="93"/>
      <c r="J68" s="94"/>
      <c r="K68" s="95"/>
      <c r="L68" s="96"/>
      <c r="M68" s="97"/>
      <c r="N68" s="98"/>
      <c r="O68" s="96"/>
      <c r="P68" s="94"/>
      <c r="Q68" s="99"/>
      <c r="R68" s="93"/>
      <c r="S68" s="100"/>
      <c r="T68" s="92"/>
      <c r="U68" s="93"/>
      <c r="V68" s="101"/>
      <c r="W68" s="92"/>
      <c r="X68" s="131"/>
      <c r="Y68" s="132"/>
      <c r="Z68" s="129"/>
      <c r="AA68" s="93"/>
      <c r="AB68" s="93"/>
      <c r="AC68" s="93"/>
      <c r="AD68" s="93"/>
      <c r="AE68" s="93"/>
      <c r="AF68" s="101"/>
    </row>
    <row r="69" spans="1:32" s="47" customFormat="1" ht="37.5" customHeight="1">
      <c r="A69" s="141" t="s">
        <v>145</v>
      </c>
      <c r="B69" s="102" t="s">
        <v>146</v>
      </c>
      <c r="C69" s="90">
        <v>274</v>
      </c>
      <c r="D69" s="90">
        <v>2005</v>
      </c>
      <c r="E69" s="90"/>
      <c r="F69" s="91">
        <v>277288</v>
      </c>
      <c r="G69" s="103">
        <v>0</v>
      </c>
      <c r="H69" s="109">
        <v>5000</v>
      </c>
      <c r="I69" s="93">
        <v>0</v>
      </c>
      <c r="J69" s="94">
        <v>0</v>
      </c>
      <c r="K69" s="104">
        <v>5000</v>
      </c>
      <c r="L69" s="105">
        <v>0</v>
      </c>
      <c r="M69" s="97">
        <v>0</v>
      </c>
      <c r="N69" s="106">
        <v>5000</v>
      </c>
      <c r="O69" s="105">
        <v>0</v>
      </c>
      <c r="P69" s="94">
        <v>0</v>
      </c>
      <c r="Q69" s="99">
        <v>0</v>
      </c>
      <c r="R69" s="93">
        <v>0</v>
      </c>
      <c r="S69" s="100">
        <v>0</v>
      </c>
      <c r="T69" s="92">
        <v>0</v>
      </c>
      <c r="U69" s="93">
        <v>0</v>
      </c>
      <c r="V69" s="101">
        <v>0</v>
      </c>
      <c r="W69" s="92">
        <v>0</v>
      </c>
      <c r="X69" s="131">
        <v>0</v>
      </c>
      <c r="Y69" s="93">
        <v>0</v>
      </c>
      <c r="Z69" s="93">
        <v>0</v>
      </c>
      <c r="AA69" s="93">
        <v>100</v>
      </c>
      <c r="AB69" s="93">
        <v>0</v>
      </c>
      <c r="AC69" s="93">
        <v>0</v>
      </c>
      <c r="AD69" s="93">
        <v>0</v>
      </c>
      <c r="AE69" s="93">
        <v>0</v>
      </c>
      <c r="AF69" s="101">
        <v>1000</v>
      </c>
    </row>
    <row r="70" spans="1:32" s="47" customFormat="1" ht="37.5" customHeight="1">
      <c r="A70" s="141"/>
      <c r="B70" s="89"/>
      <c r="C70" s="90"/>
      <c r="D70" s="90"/>
      <c r="E70" s="90"/>
      <c r="F70" s="91"/>
      <c r="G70" s="107"/>
      <c r="H70" s="92"/>
      <c r="I70" s="93"/>
      <c r="J70" s="94"/>
      <c r="K70" s="95"/>
      <c r="L70" s="96"/>
      <c r="M70" s="97"/>
      <c r="N70" s="98"/>
      <c r="O70" s="96"/>
      <c r="P70" s="94"/>
      <c r="Q70" s="99"/>
      <c r="R70" s="93"/>
      <c r="S70" s="100"/>
      <c r="T70" s="92"/>
      <c r="U70" s="93"/>
      <c r="V70" s="101"/>
      <c r="W70" s="92"/>
      <c r="X70" s="131"/>
      <c r="Y70" s="132"/>
      <c r="Z70" s="129"/>
      <c r="AA70" s="93"/>
      <c r="AB70" s="93"/>
      <c r="AC70" s="93"/>
      <c r="AD70" s="93"/>
      <c r="AE70" s="93"/>
      <c r="AF70" s="101"/>
    </row>
    <row r="71" spans="18:24" s="143" customFormat="1" ht="15">
      <c r="R71" s="142"/>
      <c r="X71" s="142"/>
    </row>
    <row r="72" spans="18:24" s="143" customFormat="1" ht="15">
      <c r="R72" s="142"/>
      <c r="X72" s="142"/>
    </row>
    <row r="73" spans="18:24" s="143" customFormat="1" ht="15">
      <c r="R73" s="142"/>
      <c r="X73" s="142"/>
    </row>
    <row r="74" spans="18:24" s="143" customFormat="1" ht="15">
      <c r="R74" s="142"/>
      <c r="X74" s="142"/>
    </row>
    <row r="75" spans="18:24" s="143" customFormat="1" ht="15">
      <c r="R75" s="142"/>
      <c r="X75" s="142"/>
    </row>
    <row r="76" s="143" customFormat="1" ht="15">
      <c r="R76" s="142"/>
    </row>
    <row r="77" s="143" customFormat="1" ht="15">
      <c r="R77" s="142"/>
    </row>
    <row r="78" s="143" customFormat="1" ht="15">
      <c r="R78" s="142"/>
    </row>
    <row r="79" s="143" customFormat="1" ht="15">
      <c r="R79" s="142"/>
    </row>
    <row r="80" s="143" customFormat="1" ht="15">
      <c r="R80" s="142"/>
    </row>
    <row r="81" s="143" customFormat="1" ht="15">
      <c r="R81" s="142"/>
    </row>
    <row r="82" s="143" customFormat="1" ht="15">
      <c r="R82" s="142"/>
    </row>
    <row r="83" s="143" customFormat="1" ht="15">
      <c r="R83" s="142"/>
    </row>
    <row r="84" s="143" customFormat="1" ht="15">
      <c r="R84" s="142"/>
    </row>
    <row r="85" s="143" customFormat="1" ht="15">
      <c r="R85" s="142"/>
    </row>
    <row r="86" s="143" customFormat="1" ht="15">
      <c r="R86" s="142"/>
    </row>
    <row r="87" s="143" customFormat="1" ht="15">
      <c r="R87" s="142"/>
    </row>
    <row r="88" s="143" customFormat="1" ht="15">
      <c r="R88" s="142"/>
    </row>
    <row r="89" s="143" customFormat="1" ht="15">
      <c r="R89" s="142"/>
    </row>
    <row r="90" s="143" customFormat="1" ht="15">
      <c r="R90" s="142"/>
    </row>
    <row r="91" s="143" customFormat="1" ht="15">
      <c r="R91" s="142"/>
    </row>
    <row r="92" s="143" customFormat="1" ht="15">
      <c r="R92" s="142"/>
    </row>
    <row r="93" s="143" customFormat="1" ht="15">
      <c r="R93" s="142"/>
    </row>
    <row r="94" s="143" customFormat="1" ht="15">
      <c r="R94" s="142"/>
    </row>
    <row r="95" s="143" customFormat="1" ht="15">
      <c r="R95" s="142"/>
    </row>
  </sheetData>
  <sheetProtection/>
  <mergeCells count="15">
    <mergeCell ref="B5:B6"/>
    <mergeCell ref="C5:D5"/>
    <mergeCell ref="A17:A18"/>
    <mergeCell ref="B17:B18"/>
    <mergeCell ref="C17:C18"/>
    <mergeCell ref="D17:D18"/>
    <mergeCell ref="F17:F18"/>
    <mergeCell ref="G17:G18"/>
    <mergeCell ref="H17:W17"/>
    <mergeCell ref="AA17:AF17"/>
    <mergeCell ref="H18:J18"/>
    <mergeCell ref="K18:M18"/>
    <mergeCell ref="N18:P18"/>
    <mergeCell ref="Q18:S18"/>
    <mergeCell ref="T18:V18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doma</cp:lastModifiedBy>
  <dcterms:created xsi:type="dcterms:W3CDTF">2013-10-15T13:26:08Z</dcterms:created>
  <dcterms:modified xsi:type="dcterms:W3CDTF">2013-10-16T13:47:55Z</dcterms:modified>
  <cp:category/>
  <cp:version/>
  <cp:contentType/>
  <cp:contentStatus/>
</cp:coreProperties>
</file>