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Š COL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<sst xmlns="http://schemas.openxmlformats.org/spreadsheetml/2006/main" count="82" uniqueCount="64">
  <si>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ZAVOD: OSNOVNA ŠOLA COL, COL 35, 5273 COL</t>
  </si>
  <si>
    <t>Zavod</t>
  </si>
  <si>
    <t>I.</t>
  </si>
  <si>
    <r>
      <t xml:space="preserve">          </t>
    </r>
    <r>
      <rPr>
        <b/>
        <sz val="11"/>
        <rFont val="Arial"/>
        <family val="2"/>
      </rPr>
      <t xml:space="preserve">   II.  </t>
    </r>
    <r>
      <rPr>
        <sz val="11"/>
        <rFont val="Arial"/>
        <family val="2"/>
      </rPr>
      <t xml:space="preserve">               </t>
    </r>
  </si>
  <si>
    <t>II.A</t>
  </si>
  <si>
    <t>II.B</t>
  </si>
  <si>
    <t>II.C</t>
  </si>
  <si>
    <t>II.Č</t>
  </si>
  <si>
    <t>II.D</t>
  </si>
  <si>
    <t>II.E</t>
  </si>
  <si>
    <t>II. F</t>
  </si>
  <si>
    <t>Zgradbe skupaj (m2)</t>
  </si>
  <si>
    <t xml:space="preserve">Zgradbe vrednost skupaj </t>
  </si>
  <si>
    <r>
      <rPr>
        <b/>
        <sz val="11"/>
        <rFont val="Arial"/>
        <family val="2"/>
      </rPr>
      <t xml:space="preserve">Oprema, stroji, aparati </t>
    </r>
    <r>
      <rPr>
        <b/>
        <u val="single"/>
        <sz val="11"/>
        <rFont val="Arial"/>
        <family val="2"/>
      </rPr>
      <t xml:space="preserve">skupaj </t>
    </r>
    <r>
      <rPr>
        <sz val="11"/>
        <rFont val="Arial"/>
        <family val="2"/>
      </rPr>
      <t>(vsebuje vrednosti od II.A do II.F)</t>
    </r>
  </si>
  <si>
    <t>Motorna vozila in samovozni delovni stroji</t>
  </si>
  <si>
    <t>Oprema,na kateri ni strojelomnega rizika (lesena oprema, ipd)</t>
  </si>
  <si>
    <r>
      <t xml:space="preserve">Stroji in aparati z stojelom. rizikom (npr. vse električne naprave </t>
    </r>
    <r>
      <rPr>
        <u val="single"/>
        <sz val="11"/>
        <rFont val="Arial"/>
        <family val="2"/>
      </rPr>
      <t>razen računalnikov</t>
    </r>
    <r>
      <rPr>
        <sz val="11"/>
        <rFont val="Arial"/>
        <family val="2"/>
      </rPr>
      <t>)</t>
    </r>
  </si>
  <si>
    <t>Stacionarni računalniki</t>
  </si>
  <si>
    <t>Prenosni računalniki</t>
  </si>
  <si>
    <t>Drobni inventar</t>
  </si>
  <si>
    <t>(vnesejo šole in kjižnica:) Knjige, knjiž. gradivo</t>
  </si>
  <si>
    <t>Št. zaposlenih</t>
  </si>
  <si>
    <t>OSNOVNA ŠOLA COL</t>
  </si>
  <si>
    <t xml:space="preserve">RAZČLENITEV VREDNOSTI PO LOKACIAH </t>
  </si>
  <si>
    <t>ZALOGE:</t>
  </si>
  <si>
    <t>Enota - lokacija</t>
  </si>
  <si>
    <t>Zgradba m2</t>
  </si>
  <si>
    <t>Leto izgradnje</t>
  </si>
  <si>
    <t>Leto morebitne adaptacije</t>
  </si>
  <si>
    <t>Vrednost zgradbe</t>
  </si>
  <si>
    <t>Oprema, stroji in aparati skupaj - BREZ VOZIL IN RAČUNALNIŠKE OPREME</t>
  </si>
  <si>
    <t>TIP ZALOG</t>
  </si>
  <si>
    <t>VREDNOST ZALOG</t>
  </si>
  <si>
    <t>OŠ Col, Col 35, 5273 Col</t>
  </si>
  <si>
    <t xml:space="preserve">plin </t>
  </si>
  <si>
    <t>1.1.</t>
  </si>
  <si>
    <t>OŠ Col, Gotovina v zaklenjenem hranišču - na zavarovalno vsoto 1.000 EUR</t>
  </si>
  <si>
    <t>OŠ Podkraj, Podkraj 9, 5273 Col</t>
  </si>
  <si>
    <t>kurilno olje</t>
  </si>
  <si>
    <t>LOKACIJA</t>
  </si>
  <si>
    <t xml:space="preserve">DODATNE POŽARNE NEVARNOSTI (NA 1. RIZIKO) </t>
  </si>
  <si>
    <t xml:space="preserve">VLOM (na 1. riziko) </t>
  </si>
  <si>
    <t>POPLAVA</t>
  </si>
  <si>
    <t>IZLIV VODE</t>
  </si>
  <si>
    <t>VDOR METEORNE VODE IZ STREHE</t>
  </si>
  <si>
    <t xml:space="preserve"> ZEMELJSKI PLAZ </t>
  </si>
  <si>
    <t>VIŠJI STROŠKI ČIŠČENJA</t>
  </si>
  <si>
    <t>OBJESTNA DEJANJA OBJEKT (SOUDELEŽBA: 10% MIN 100,00 MAX 2.000,00)</t>
  </si>
  <si>
    <t>UDAREC NEZNANEGA VOZILA  V ZGRADBO</t>
  </si>
  <si>
    <t>INDIREKTNI UDAR STRELE</t>
  </si>
  <si>
    <t>LEKAŽA    (na dejansko vrednost)</t>
  </si>
  <si>
    <t xml:space="preserve">VLOM, ROP OPREMA, STROJI, APARATI </t>
  </si>
  <si>
    <t>VLOM, ROP GOTOVINE MED PRENOSOM IN PREVOZOM - 1. RIZIKO</t>
  </si>
  <si>
    <t>VLOM, ROP GOTOVINE V BLAGAJNI - 1. RIZIKO</t>
  </si>
  <si>
    <t>VLOM, ROP GOTOVINE V ČASU MANIPULACIJE</t>
  </si>
  <si>
    <t>VLOM, ROP ZALOGE</t>
  </si>
  <si>
    <t>VIŠJI STROŠKI POPRAVLA VLOM</t>
  </si>
  <si>
    <t>GRADBENI OBJEKTI</t>
  </si>
  <si>
    <t>OBJEKT</t>
  </si>
  <si>
    <t>OPREMA</t>
  </si>
  <si>
    <t>ZALOGE</t>
  </si>
  <si>
    <t>ZGRADBA</t>
  </si>
  <si>
    <t>1.</t>
  </si>
  <si>
    <t>2.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</si>
</sst>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0"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" fontId="12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top"/>
    </xf>
    <xf numFmtId="0" fontId="11" fillId="24" borderId="19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" fontId="12" fillId="0" borderId="24" xfId="0" applyNumberFormat="1" applyFont="1" applyBorder="1" applyAlignment="1">
      <alignment horizontal="center" vertical="top"/>
    </xf>
    <xf numFmtId="4" fontId="12" fillId="0" borderId="21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1" fillId="25" borderId="27" xfId="0" applyNumberFormat="1" applyFont="1" applyFill="1" applyBorder="1" applyAlignment="1">
      <alignment horizontal="center" vertical="center"/>
    </xf>
    <xf numFmtId="4" fontId="13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 wrapText="1"/>
    </xf>
    <xf numFmtId="4" fontId="9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" fillId="0" borderId="39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11" fillId="24" borderId="41" xfId="0" applyFont="1" applyFill="1" applyBorder="1" applyAlignment="1">
      <alignment horizontal="center" vertical="center" wrapText="1"/>
    </xf>
    <xf numFmtId="0" fontId="11" fillId="24" borderId="4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Vejica 2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tabSelected="1" zoomScale="85" zoomScaleNormal="85" zoomScalePageLayoutView="0" workbookViewId="0" topLeftCell="A10">
      <selection activeCell="K16" sqref="K16"/>
    </sheetView>
  </sheetViews>
  <sheetFormatPr defaultColWidth="9.140625" defaultRowHeight="15"/>
  <cols>
    <col min="1" max="1" width="6.140625" style="1" customWidth="1"/>
    <col min="2" max="2" width="28.140625" style="0" customWidth="1"/>
    <col min="3" max="3" width="13.8515625" style="0" customWidth="1"/>
    <col min="4" max="4" width="14.7109375" style="0" customWidth="1"/>
    <col min="5" max="5" width="15.7109375" style="0" customWidth="1"/>
    <col min="6" max="6" width="14.7109375" style="1" customWidth="1"/>
    <col min="7" max="7" width="16.7109375" style="0" customWidth="1"/>
    <col min="8" max="8" width="17.00390625" style="0" bestFit="1" customWidth="1"/>
    <col min="9" max="9" width="11.7109375" style="0" customWidth="1"/>
    <col min="10" max="10" width="12.8515625" style="0" customWidth="1"/>
    <col min="11" max="12" width="13.57421875" style="0" customWidth="1"/>
    <col min="13" max="13" width="13.421875" style="0" bestFit="1" customWidth="1"/>
    <col min="14" max="14" width="10.28125" style="0" bestFit="1" customWidth="1"/>
    <col min="18" max="18" width="12.00390625" style="0" customWidth="1"/>
    <col min="19" max="19" width="10.7109375" style="0" bestFit="1" customWidth="1"/>
    <col min="20" max="20" width="9.8515625" style="0" bestFit="1" customWidth="1"/>
    <col min="23" max="23" width="10.421875" style="0" bestFit="1" customWidth="1"/>
    <col min="24" max="24" width="10.7109375" style="0" bestFit="1" customWidth="1"/>
    <col min="25" max="25" width="12.57421875" style="0" customWidth="1"/>
    <col min="27" max="27" width="9.7109375" style="0" bestFit="1" customWidth="1"/>
  </cols>
  <sheetData>
    <row r="2" ht="18.75">
      <c r="B2" s="2" t="s">
        <v>0</v>
      </c>
    </row>
    <row r="4" spans="1:14" ht="15">
      <c r="A4" s="3"/>
      <c r="B4" s="4"/>
      <c r="C4" s="4"/>
      <c r="D4" s="4"/>
      <c r="E4" s="4"/>
      <c r="F4" s="3"/>
      <c r="G4" s="4"/>
      <c r="H4" s="4"/>
      <c r="I4" s="4"/>
      <c r="J4" s="4"/>
      <c r="K4" s="5"/>
      <c r="L4" s="5"/>
      <c r="M4" s="4"/>
      <c r="N4" s="6"/>
    </row>
    <row r="5" spans="1:14" s="13" customFormat="1" ht="15">
      <c r="A5" s="7"/>
      <c r="B5" s="129" t="s">
        <v>1</v>
      </c>
      <c r="C5" s="131" t="s">
        <v>2</v>
      </c>
      <c r="D5" s="132"/>
      <c r="E5" s="8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1"/>
      <c r="N5" s="12"/>
    </row>
    <row r="6" spans="1:14" s="18" customFormat="1" ht="90.75" customHeight="1">
      <c r="A6" s="14"/>
      <c r="B6" s="130"/>
      <c r="C6" s="15" t="s">
        <v>11</v>
      </c>
      <c r="D6" s="15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9" t="s">
        <v>21</v>
      </c>
      <c r="N6" s="17"/>
    </row>
    <row r="7" spans="1:14" s="24" customFormat="1" ht="15">
      <c r="A7" s="19">
        <v>1</v>
      </c>
      <c r="B7" s="20" t="s">
        <v>22</v>
      </c>
      <c r="C7" s="21">
        <f>C14+C16</f>
        <v>3557.75</v>
      </c>
      <c r="D7" s="21">
        <f>F14+F16</f>
        <v>3786035.1</v>
      </c>
      <c r="E7" s="21">
        <f>F7+G7+H7+I7+J7+K7+L7</f>
        <v>509809.53</v>
      </c>
      <c r="F7" s="21">
        <v>35000</v>
      </c>
      <c r="G7" s="21">
        <v>62968.09</v>
      </c>
      <c r="H7" s="21">
        <v>91621.86</v>
      </c>
      <c r="I7" s="21">
        <v>18449.61</v>
      </c>
      <c r="J7" s="21">
        <v>9588.51</v>
      </c>
      <c r="K7" s="21">
        <v>234159.44</v>
      </c>
      <c r="L7" s="21">
        <v>58022.02</v>
      </c>
      <c r="M7" s="22">
        <v>39</v>
      </c>
      <c r="N7" s="23"/>
    </row>
    <row r="8" spans="1:14" s="18" customFormat="1" ht="15">
      <c r="A8" s="25"/>
      <c r="B8" s="26"/>
      <c r="C8" s="27"/>
      <c r="D8" s="27"/>
      <c r="E8" s="28"/>
      <c r="F8" s="27"/>
      <c r="G8" s="27"/>
      <c r="H8" s="27"/>
      <c r="I8" s="27"/>
      <c r="J8" s="27"/>
      <c r="K8" s="27"/>
      <c r="L8" s="27"/>
      <c r="M8" s="28"/>
      <c r="N8" s="17"/>
    </row>
    <row r="9" spans="1:14" s="18" customFormat="1" ht="15">
      <c r="A9" s="29"/>
      <c r="B9" s="29"/>
      <c r="C9" s="29"/>
      <c r="D9" s="29"/>
      <c r="E9" s="29"/>
      <c r="F9" s="30"/>
      <c r="G9" s="30"/>
      <c r="H9" s="29"/>
      <c r="I9" s="29"/>
      <c r="J9" s="29"/>
      <c r="K9" s="31"/>
      <c r="L9" s="31"/>
      <c r="M9" s="32"/>
      <c r="N9" s="17"/>
    </row>
    <row r="10" spans="1:14" s="18" customFormat="1" ht="15">
      <c r="A10" s="33"/>
      <c r="B10" s="33"/>
      <c r="C10" s="33"/>
      <c r="D10" s="33"/>
      <c r="E10" s="33"/>
      <c r="F10" s="34"/>
      <c r="G10" s="29"/>
      <c r="H10" s="29"/>
      <c r="I10" s="29"/>
      <c r="J10" s="29"/>
      <c r="K10" s="31"/>
      <c r="L10" s="31"/>
      <c r="M10" s="29"/>
      <c r="N10" s="17"/>
    </row>
    <row r="11" spans="1:13" s="18" customFormat="1" ht="15">
      <c r="A11" s="33"/>
      <c r="B11" s="35" t="s">
        <v>23</v>
      </c>
      <c r="C11" s="33"/>
      <c r="D11" s="33"/>
      <c r="E11" s="33"/>
      <c r="F11" s="33"/>
      <c r="G11" s="29"/>
      <c r="H11" s="29"/>
      <c r="I11" s="29"/>
      <c r="J11" s="36" t="s">
        <v>24</v>
      </c>
      <c r="K11" s="29"/>
      <c r="L11" s="29"/>
      <c r="M11" s="29"/>
    </row>
    <row r="12" s="18" customFormat="1" ht="15"/>
    <row r="13" spans="1:13" s="24" customFormat="1" ht="71.25">
      <c r="A13" s="37"/>
      <c r="B13" s="37" t="s">
        <v>25</v>
      </c>
      <c r="C13" s="37" t="s">
        <v>26</v>
      </c>
      <c r="D13" s="38" t="s">
        <v>27</v>
      </c>
      <c r="E13" s="38" t="s">
        <v>28</v>
      </c>
      <c r="F13" s="39" t="s">
        <v>29</v>
      </c>
      <c r="G13" s="40" t="s">
        <v>30</v>
      </c>
      <c r="H13" s="41"/>
      <c r="I13" s="42"/>
      <c r="J13" s="37" t="s">
        <v>31</v>
      </c>
      <c r="K13" s="38" t="s">
        <v>32</v>
      </c>
      <c r="L13" s="42"/>
      <c r="M13" s="42"/>
    </row>
    <row r="14" spans="1:11" s="49" customFormat="1" ht="15">
      <c r="A14" s="43">
        <v>1</v>
      </c>
      <c r="B14" s="108" t="s">
        <v>33</v>
      </c>
      <c r="C14" s="45">
        <v>3158.75</v>
      </c>
      <c r="D14" s="45">
        <v>2002</v>
      </c>
      <c r="E14" s="45"/>
      <c r="F14" s="46">
        <v>3434915.1</v>
      </c>
      <c r="G14" s="46">
        <v>408158.63</v>
      </c>
      <c r="H14" s="47"/>
      <c r="I14" s="47"/>
      <c r="J14" s="105" t="s">
        <v>34</v>
      </c>
      <c r="K14" s="106">
        <v>3535.67</v>
      </c>
    </row>
    <row r="15" spans="1:11" s="49" customFormat="1" ht="45">
      <c r="A15" s="43" t="s">
        <v>35</v>
      </c>
      <c r="B15" s="44" t="s">
        <v>36</v>
      </c>
      <c r="C15" s="45"/>
      <c r="D15" s="45"/>
      <c r="E15" s="45"/>
      <c r="F15" s="46"/>
      <c r="G15" s="46"/>
      <c r="H15" s="47"/>
      <c r="I15" s="47"/>
      <c r="J15" s="48"/>
      <c r="K15" s="50"/>
    </row>
    <row r="16" spans="1:11" s="49" customFormat="1" ht="30">
      <c r="A16" s="43">
        <v>2</v>
      </c>
      <c r="B16" s="108" t="s">
        <v>37</v>
      </c>
      <c r="C16" s="45">
        <v>399</v>
      </c>
      <c r="D16" s="45">
        <v>1993</v>
      </c>
      <c r="E16" s="45"/>
      <c r="F16" s="46">
        <v>351120</v>
      </c>
      <c r="G16" s="46">
        <v>38612.78</v>
      </c>
      <c r="H16" s="47"/>
      <c r="I16" s="47"/>
      <c r="J16" s="107" t="s">
        <v>38</v>
      </c>
      <c r="K16" s="106">
        <v>2402.32</v>
      </c>
    </row>
    <row r="17" spans="1:9" s="52" customFormat="1" ht="15">
      <c r="A17" s="51"/>
      <c r="B17" s="18"/>
      <c r="F17" s="53"/>
      <c r="G17" s="54"/>
      <c r="H17" s="54"/>
      <c r="I17" s="54"/>
    </row>
    <row r="18" ht="15">
      <c r="G18" s="55"/>
    </row>
    <row r="19" spans="1:14" s="59" customFormat="1" ht="15" customHeight="1" thickBot="1">
      <c r="A19" s="56"/>
      <c r="B19" s="57"/>
      <c r="C19" s="58"/>
      <c r="D19" s="57"/>
      <c r="F19" s="56"/>
      <c r="G19" s="57"/>
      <c r="H19" s="57"/>
      <c r="I19" s="57"/>
      <c r="J19" s="57"/>
      <c r="K19" s="60"/>
      <c r="L19" s="61"/>
      <c r="M19" s="61"/>
      <c r="N19" s="62"/>
    </row>
    <row r="20" spans="1:29" s="66" customFormat="1" ht="15" customHeight="1" thickBot="1">
      <c r="A20" s="133"/>
      <c r="B20" s="135" t="s">
        <v>39</v>
      </c>
      <c r="C20" s="137" t="s">
        <v>40</v>
      </c>
      <c r="D20" s="138"/>
      <c r="E20" s="139"/>
      <c r="F20" s="139"/>
      <c r="G20" s="139"/>
      <c r="H20" s="139"/>
      <c r="I20" s="139"/>
      <c r="J20" s="139"/>
      <c r="K20" s="139"/>
      <c r="L20" s="140"/>
      <c r="M20" s="140"/>
      <c r="N20" s="140"/>
      <c r="O20" s="139"/>
      <c r="P20" s="139"/>
      <c r="Q20" s="139"/>
      <c r="R20" s="140"/>
      <c r="S20" s="63"/>
      <c r="T20" s="63"/>
      <c r="U20" s="64"/>
      <c r="V20" s="111" t="s">
        <v>41</v>
      </c>
      <c r="W20" s="112"/>
      <c r="X20" s="112"/>
      <c r="Y20" s="112"/>
      <c r="Z20" s="112"/>
      <c r="AA20" s="113"/>
      <c r="AB20" s="65"/>
      <c r="AC20" s="65"/>
    </row>
    <row r="21" spans="1:29" s="74" customFormat="1" ht="90.75" thickBot="1" thickTop="1">
      <c r="A21" s="134"/>
      <c r="B21" s="136"/>
      <c r="C21" s="114" t="s">
        <v>42</v>
      </c>
      <c r="D21" s="115"/>
      <c r="E21" s="116"/>
      <c r="F21" s="117" t="s">
        <v>43</v>
      </c>
      <c r="G21" s="118"/>
      <c r="H21" s="119"/>
      <c r="I21" s="120" t="s">
        <v>44</v>
      </c>
      <c r="J21" s="121"/>
      <c r="K21" s="122"/>
      <c r="L21" s="123" t="s">
        <v>45</v>
      </c>
      <c r="M21" s="124"/>
      <c r="N21" s="125"/>
      <c r="O21" s="126" t="s">
        <v>46</v>
      </c>
      <c r="P21" s="127"/>
      <c r="Q21" s="128"/>
      <c r="R21" s="67" t="s">
        <v>47</v>
      </c>
      <c r="S21" s="68" t="s">
        <v>48</v>
      </c>
      <c r="T21" s="69" t="s">
        <v>49</v>
      </c>
      <c r="U21" s="109" t="s">
        <v>50</v>
      </c>
      <c r="V21" s="70" t="s">
        <v>51</v>
      </c>
      <c r="W21" s="71" t="s">
        <v>52</v>
      </c>
      <c r="X21" s="71" t="s">
        <v>53</v>
      </c>
      <c r="Y21" s="71" t="s">
        <v>54</v>
      </c>
      <c r="Z21" s="71" t="s">
        <v>55</v>
      </c>
      <c r="AA21" s="72" t="s">
        <v>56</v>
      </c>
      <c r="AB21" s="73"/>
      <c r="AC21" s="73"/>
    </row>
    <row r="22" spans="1:29" s="66" customFormat="1" ht="15.75" thickBot="1">
      <c r="A22" s="75"/>
      <c r="B22" s="76" t="s">
        <v>57</v>
      </c>
      <c r="C22" s="77" t="s">
        <v>58</v>
      </c>
      <c r="D22" s="78" t="s">
        <v>59</v>
      </c>
      <c r="E22" s="78" t="s">
        <v>60</v>
      </c>
      <c r="F22" s="77" t="s">
        <v>58</v>
      </c>
      <c r="G22" s="78" t="s">
        <v>59</v>
      </c>
      <c r="H22" s="79" t="s">
        <v>60</v>
      </c>
      <c r="I22" s="80" t="s">
        <v>58</v>
      </c>
      <c r="J22" s="81" t="s">
        <v>59</v>
      </c>
      <c r="K22" s="82" t="s">
        <v>60</v>
      </c>
      <c r="L22" s="77" t="s">
        <v>58</v>
      </c>
      <c r="M22" s="64" t="s">
        <v>59</v>
      </c>
      <c r="N22" s="82" t="s">
        <v>60</v>
      </c>
      <c r="O22" s="77" t="s">
        <v>58</v>
      </c>
      <c r="P22" s="64" t="s">
        <v>59</v>
      </c>
      <c r="Q22" s="82" t="s">
        <v>60</v>
      </c>
      <c r="R22" s="81" t="s">
        <v>58</v>
      </c>
      <c r="S22" s="83" t="s">
        <v>58</v>
      </c>
      <c r="T22" s="84" t="s">
        <v>59</v>
      </c>
      <c r="U22" s="110" t="s">
        <v>60</v>
      </c>
      <c r="V22" s="85"/>
      <c r="W22" s="64"/>
      <c r="X22" s="85"/>
      <c r="Y22" s="64"/>
      <c r="Z22" s="85"/>
      <c r="AA22" s="86" t="s">
        <v>61</v>
      </c>
      <c r="AB22" s="65"/>
      <c r="AC22" s="65"/>
    </row>
    <row r="23" spans="1:27" s="93" customFormat="1" ht="27.75" customHeight="1">
      <c r="A23" s="87" t="s">
        <v>62</v>
      </c>
      <c r="B23" s="44" t="s">
        <v>33</v>
      </c>
      <c r="C23" s="88">
        <v>0</v>
      </c>
      <c r="D23" s="88">
        <v>0</v>
      </c>
      <c r="E23" s="89">
        <v>0</v>
      </c>
      <c r="F23" s="90">
        <v>4500</v>
      </c>
      <c r="G23" s="90">
        <v>2400</v>
      </c>
      <c r="H23" s="89">
        <v>0</v>
      </c>
      <c r="I23" s="90">
        <v>4500</v>
      </c>
      <c r="J23" s="90">
        <v>2400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91">
        <v>0</v>
      </c>
      <c r="R23" s="91">
        <v>0</v>
      </c>
      <c r="S23" s="89">
        <v>0</v>
      </c>
      <c r="T23" s="91">
        <v>0</v>
      </c>
      <c r="U23" s="103">
        <f>K14</f>
        <v>3535.67</v>
      </c>
      <c r="V23" s="90">
        <v>8000</v>
      </c>
      <c r="W23" s="88">
        <v>0</v>
      </c>
      <c r="X23" s="90">
        <v>1000</v>
      </c>
      <c r="Y23" s="89">
        <v>0</v>
      </c>
      <c r="Z23" s="89">
        <v>0</v>
      </c>
      <c r="AA23" s="92">
        <v>2000</v>
      </c>
    </row>
    <row r="24" spans="1:27" s="99" customFormat="1" ht="27" customHeight="1">
      <c r="A24" s="94" t="s">
        <v>63</v>
      </c>
      <c r="B24" s="44" t="s">
        <v>37</v>
      </c>
      <c r="C24" s="95">
        <v>0</v>
      </c>
      <c r="D24" s="96">
        <v>0</v>
      </c>
      <c r="E24" s="96">
        <v>0</v>
      </c>
      <c r="F24" s="90">
        <v>4500</v>
      </c>
      <c r="G24" s="90">
        <v>2400</v>
      </c>
      <c r="H24" s="89">
        <v>0</v>
      </c>
      <c r="I24" s="90">
        <v>4500</v>
      </c>
      <c r="J24" s="90">
        <v>2400</v>
      </c>
      <c r="K24" s="96">
        <v>0</v>
      </c>
      <c r="L24" s="96">
        <v>0</v>
      </c>
      <c r="M24" s="96">
        <v>0</v>
      </c>
      <c r="N24" s="96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104">
        <f>K16</f>
        <v>2402.32</v>
      </c>
      <c r="V24" s="98">
        <v>2000</v>
      </c>
      <c r="W24" s="50">
        <v>0</v>
      </c>
      <c r="X24" s="50">
        <v>0</v>
      </c>
      <c r="Y24" s="50">
        <v>0</v>
      </c>
      <c r="Z24" s="50">
        <v>0</v>
      </c>
      <c r="AA24" s="97">
        <v>1000</v>
      </c>
    </row>
    <row r="25" spans="1:21" s="59" customFormat="1" ht="37.5" customHeight="1">
      <c r="A25" s="56"/>
      <c r="B25" s="57"/>
      <c r="C25" s="100"/>
      <c r="D25" s="100"/>
      <c r="E25" s="100"/>
      <c r="F25" s="101"/>
      <c r="G25" s="100"/>
      <c r="H25" s="100"/>
      <c r="I25" s="100"/>
      <c r="J25" s="100"/>
      <c r="K25" s="100"/>
      <c r="L25" s="100"/>
      <c r="M25" s="100"/>
      <c r="N25" s="100"/>
      <c r="U25" s="102"/>
    </row>
    <row r="26" spans="1:14" s="59" customFormat="1" ht="37.5" customHeight="1">
      <c r="A26" s="56"/>
      <c r="B26" s="57"/>
      <c r="C26" s="100"/>
      <c r="D26" s="100"/>
      <c r="E26" s="100"/>
      <c r="F26" s="101"/>
      <c r="G26" s="100"/>
      <c r="H26" s="100"/>
      <c r="I26" s="100"/>
      <c r="J26" s="100"/>
      <c r="K26" s="100"/>
      <c r="L26" s="100"/>
      <c r="M26" s="100"/>
      <c r="N26" s="100"/>
    </row>
    <row r="27" spans="1:6" s="59" customFormat="1" ht="15">
      <c r="A27" s="56"/>
      <c r="F27" s="56"/>
    </row>
    <row r="28" spans="1:6" s="59" customFormat="1" ht="15">
      <c r="A28" s="56"/>
      <c r="F28" s="56"/>
    </row>
    <row r="29" spans="1:6" s="59" customFormat="1" ht="15">
      <c r="A29" s="56"/>
      <c r="F29" s="56"/>
    </row>
    <row r="30" spans="1:6" s="59" customFormat="1" ht="15">
      <c r="A30" s="56"/>
      <c r="F30" s="56"/>
    </row>
    <row r="31" spans="1:6" s="59" customFormat="1" ht="15">
      <c r="A31" s="56"/>
      <c r="F31" s="56"/>
    </row>
    <row r="32" spans="1:6" s="59" customFormat="1" ht="15">
      <c r="A32" s="56"/>
      <c r="F32" s="56"/>
    </row>
    <row r="33" spans="1:6" s="59" customFormat="1" ht="15">
      <c r="A33" s="56"/>
      <c r="F33" s="56"/>
    </row>
    <row r="34" spans="1:6" s="59" customFormat="1" ht="15">
      <c r="A34" s="56"/>
      <c r="F34" s="56"/>
    </row>
    <row r="35" spans="1:6" s="59" customFormat="1" ht="15">
      <c r="A35" s="56"/>
      <c r="F35" s="56"/>
    </row>
    <row r="36" spans="1:6" s="59" customFormat="1" ht="15">
      <c r="A36" s="56"/>
      <c r="F36" s="56"/>
    </row>
    <row r="37" spans="1:6" s="59" customFormat="1" ht="15">
      <c r="A37" s="56"/>
      <c r="F37" s="56"/>
    </row>
    <row r="38" spans="1:6" s="59" customFormat="1" ht="15">
      <c r="A38" s="56"/>
      <c r="F38" s="56"/>
    </row>
    <row r="39" spans="1:6" s="59" customFormat="1" ht="15">
      <c r="A39" s="56"/>
      <c r="F39" s="56"/>
    </row>
    <row r="40" spans="1:6" s="59" customFormat="1" ht="15">
      <c r="A40" s="56"/>
      <c r="F40" s="56"/>
    </row>
  </sheetData>
  <sheetProtection/>
  <mergeCells count="11">
    <mergeCell ref="B5:B6"/>
    <mergeCell ref="C5:D5"/>
    <mergeCell ref="A20:A21"/>
    <mergeCell ref="B20:B21"/>
    <mergeCell ref="C20:R20"/>
    <mergeCell ref="V20:AA20"/>
    <mergeCell ref="C21:E21"/>
    <mergeCell ref="F21:H21"/>
    <mergeCell ref="I21:K21"/>
    <mergeCell ref="L21:N21"/>
    <mergeCell ref="O21:Q21"/>
  </mergeCells>
  <printOptions/>
  <pageMargins left="0.25" right="0.22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doma</cp:lastModifiedBy>
  <dcterms:created xsi:type="dcterms:W3CDTF">2013-10-16T09:52:51Z</dcterms:created>
  <dcterms:modified xsi:type="dcterms:W3CDTF">2013-10-16T13:46:28Z</dcterms:modified>
  <cp:category/>
  <cp:version/>
  <cp:contentType/>
  <cp:contentStatus/>
</cp:coreProperties>
</file>