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760" firstSheet="3" activeTab="6"/>
  </bookViews>
  <sheets>
    <sheet name="KSD UPRAVA" sheetId="1" r:id="rId1"/>
    <sheet name="MRLIŠKE VEŽICE" sheetId="2" r:id="rId2"/>
    <sheet name="CERO" sheetId="3" r:id="rId3"/>
    <sheet name="VODOVOD AJD." sheetId="4" r:id="rId4"/>
    <sheet name="KANALIZ. IN ODVOZ ODP AJD." sheetId="5" r:id="rId5"/>
    <sheet name="ČISTILNE NAPRAVE AJD." sheetId="6" r:id="rId6"/>
    <sheet name="ZBIRANJE IN ODVOZ ODPADKOV AJD." sheetId="7" r:id="rId7"/>
    <sheet name="VODOVOD VIPAVA" sheetId="8" r:id="rId8"/>
    <sheet name="KANALIZACIJA VIPAVA" sheetId="9" r:id="rId9"/>
    <sheet name="ČISTILNE NAPRAVE VIPAVA" sheetId="10" r:id="rId10"/>
    <sheet name="ZBIR. IN ODVOZ ODP. VIPAVA" sheetId="11" r:id="rId11"/>
    <sheet name="KSD UPRAVA VOZILA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segon</author>
  </authors>
  <commentList>
    <comment ref="H16" authorId="0">
      <text>
        <r>
          <rPr>
            <b/>
            <sz val="9"/>
            <rFont val="Tahoma"/>
            <family val="0"/>
          </rPr>
          <t>segon:</t>
        </r>
        <r>
          <rPr>
            <sz val="9"/>
            <rFont val="Tahoma"/>
            <family val="0"/>
          </rPr>
          <t xml:space="preserve">
Drobilni stroj (NV 110.455 €) in Rotacijsko sito (72.405 €) - priklopni delovni vozili na kolesih
</t>
        </r>
      </text>
    </comment>
  </commentList>
</comments>
</file>

<file path=xl/comments12.xml><?xml version="1.0" encoding="utf-8"?>
<comments xmlns="http://schemas.openxmlformats.org/spreadsheetml/2006/main">
  <authors>
    <author>segon</author>
  </authors>
  <commentList>
    <comment ref="Q15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19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22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23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30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R35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Ne zahteva se nadomestno vozilo.</t>
        </r>
      </text>
    </comment>
    <comment ref="Q37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39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Vrednost kamere 8.000 €.</t>
        </r>
      </text>
    </comment>
    <comment ref="Q47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48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  <comment ref="Q49" authorId="0">
      <text>
        <r>
          <rPr>
            <b/>
            <sz val="9"/>
            <rFont val="Tahoma"/>
            <family val="2"/>
          </rPr>
          <t>segon:</t>
        </r>
        <r>
          <rPr>
            <sz val="9"/>
            <rFont val="Tahoma"/>
            <family val="2"/>
          </rPr>
          <t xml:space="preserve">
Pavšalno zavarovanje opreme 3.000 €.</t>
        </r>
      </text>
    </comment>
  </commentList>
</comments>
</file>

<file path=xl/sharedStrings.xml><?xml version="1.0" encoding="utf-8"?>
<sst xmlns="http://schemas.openxmlformats.org/spreadsheetml/2006/main" count="1224" uniqueCount="458">
  <si>
    <t>LOKACIJA</t>
  </si>
  <si>
    <t>VREDNOST OBJEKTA</t>
  </si>
  <si>
    <t>VREDNOST ZALOG</t>
  </si>
  <si>
    <t>m2</t>
  </si>
  <si>
    <t>LETO IZGRADNJE</t>
  </si>
  <si>
    <t xml:space="preserve">VLOM (na 1. riziko) </t>
  </si>
  <si>
    <t>VDOR METEORNE VODE IZ STREHE</t>
  </si>
  <si>
    <t>IZLIV VODE</t>
  </si>
  <si>
    <t>VLOM, ROP GOTOVINE V BLAGAJNI - 1. RIZIKO</t>
  </si>
  <si>
    <t>VLOM, ROP GOTOVINE V ČASU MANIPULACIJE</t>
  </si>
  <si>
    <t>VLOM, ROP ZALOGE</t>
  </si>
  <si>
    <t>VIŠJI STROŠKI POPRAVLA VLOM</t>
  </si>
  <si>
    <t>GRADBENI OBJEKTI</t>
  </si>
  <si>
    <t>OBJEKT</t>
  </si>
  <si>
    <t>OPREMA</t>
  </si>
  <si>
    <t>ZALOGE</t>
  </si>
  <si>
    <t>1.</t>
  </si>
  <si>
    <t>2.</t>
  </si>
  <si>
    <t>3.</t>
  </si>
  <si>
    <t>4.</t>
  </si>
  <si>
    <t>RAZDELILNIK OPREME:</t>
  </si>
  <si>
    <t>A:        OPREMA Z STROJELOMNIM RIZIKOM</t>
  </si>
  <si>
    <t>B:     OPREMA BREZ STR. RIZIKA</t>
  </si>
  <si>
    <t>C:   STACIONARNI RAČUNALNIKI</t>
  </si>
  <si>
    <t>Č:       PRENOSNI RAČUNALNIKI</t>
  </si>
  <si>
    <t>VREDNOST OPREME BREZ VOZIL SKUPAJ (A+B+C+Č)</t>
  </si>
  <si>
    <t>OSNUTEK PREDLOGA ZAVAROVALNIH POLIC ZA KSD</t>
  </si>
  <si>
    <t>Centralna čistilna naprava Ajdovščina</t>
  </si>
  <si>
    <t>6.</t>
  </si>
  <si>
    <t>7.</t>
  </si>
  <si>
    <t>Počitniški dom Rabac</t>
  </si>
  <si>
    <t>Počitniški dom Čatež</t>
  </si>
  <si>
    <t>KAMERA MAXIMA CS 5000 VCRV KOM</t>
  </si>
  <si>
    <t>Apartma Olimje</t>
  </si>
  <si>
    <t>Čistilna naprava Vipava</t>
  </si>
  <si>
    <t>8.</t>
  </si>
  <si>
    <t>9.</t>
  </si>
  <si>
    <t>10.</t>
  </si>
  <si>
    <t>11.</t>
  </si>
  <si>
    <t>Vodarna Hubelj</t>
  </si>
  <si>
    <t>DODATNE POŽARNE NEVARNOSTI NA 1. RIZIKO</t>
  </si>
  <si>
    <t xml:space="preserve">VLOM, OPREMA ROP 1. R </t>
  </si>
  <si>
    <t>*</t>
  </si>
  <si>
    <t xml:space="preserve">VLOM, ROP GOTOVINE MED PRENOSOM IN PREVOZOM </t>
  </si>
  <si>
    <t>5.</t>
  </si>
  <si>
    <t>Oprema na prostem: zabojniki, kontejnerji na smetarskih mestih občine Vipava in Ajdovščina, ter v skladišču Ajdovščina</t>
  </si>
  <si>
    <t xml:space="preserve">Upravna stavba, Goriška cesta 23B, 5270 Ajdovščina </t>
  </si>
  <si>
    <t>Centralno skladišče, delavnice, Tovarniška ul., 5270 Ajdovščina</t>
  </si>
  <si>
    <t>2.a.</t>
  </si>
  <si>
    <t>2.b.</t>
  </si>
  <si>
    <t>2.c.</t>
  </si>
  <si>
    <t>Centralno skladišče, delavnice: montažni objekti - barake in skladiščni kontejner</t>
  </si>
  <si>
    <t>Centralno skladišče, delavnice: ZALOGE NA PROSTEM</t>
  </si>
  <si>
    <t>Centralno skladišče, delavnice: OPREMA NA PROSTEM</t>
  </si>
  <si>
    <t>SKUPAJ</t>
  </si>
  <si>
    <t>CENTER ZA RAVNANJE Z ODPADKI (CERO)</t>
  </si>
  <si>
    <t xml:space="preserve">V znesku Opreme s strojelom. rizikom, sta vključena tudi dva stroja - Drobilni stroj z nabavno vrednostjo 110.455,00, ter Rotacijsko sito z nabav. vred. 72.405 - oprema na prostem, ki je montirana na priklopna vozila - premika se samo na območju CERO. Stroja se zavarujeta za požarne in strojelomne rizike.   </t>
  </si>
  <si>
    <t>OSNUTEK PREDLOGA ZAVAROVALNIH POLIC ZA KSD MRLIŠKE VEŽICE</t>
  </si>
  <si>
    <t>LETO ADAPTACIJE</t>
  </si>
  <si>
    <t>OBJESTNA DEJANJA OBJEKT (SOUDELEŽBA: 10% MIN 100,00 MAX 2.000,00)</t>
  </si>
  <si>
    <t>UDAREC NEZNANEGA VOZILA  V ZGRADBO</t>
  </si>
  <si>
    <t>INDIREKTNI UDAR STRELE</t>
  </si>
  <si>
    <t xml:space="preserve">VLOM, ROP 1. R </t>
  </si>
  <si>
    <t>Poslovilni objekt Ajdovščina</t>
  </si>
  <si>
    <t>MV Dobravlje</t>
  </si>
  <si>
    <t>MV  Velike Žablje</t>
  </si>
  <si>
    <t>MV Vipavski Križ</t>
  </si>
  <si>
    <t xml:space="preserve">MV Planina </t>
  </si>
  <si>
    <t>_</t>
  </si>
  <si>
    <t>MV Šmarje</t>
  </si>
  <si>
    <t xml:space="preserve">MV Budanje </t>
  </si>
  <si>
    <t>MV Otlica</t>
  </si>
  <si>
    <t>prizidek 2007</t>
  </si>
  <si>
    <t>MV Lokavec</t>
  </si>
  <si>
    <t>MV Stomaž</t>
  </si>
  <si>
    <t>MV Skrilje</t>
  </si>
  <si>
    <t>12.</t>
  </si>
  <si>
    <t>MV Ustje</t>
  </si>
  <si>
    <t>13.</t>
  </si>
  <si>
    <t>MV Vipava</t>
  </si>
  <si>
    <t>14.</t>
  </si>
  <si>
    <t>MV Vrhpolje</t>
  </si>
  <si>
    <t>15.</t>
  </si>
  <si>
    <t>MV Gradišče pri Vipavi</t>
  </si>
  <si>
    <t>16.</t>
  </si>
  <si>
    <t>MV Ajdovščina</t>
  </si>
  <si>
    <t>SKUPAJ:</t>
  </si>
  <si>
    <t>OSNUTEK PREDLOGA ZAVAROVALNIH POLIC ZA CERO</t>
  </si>
  <si>
    <t xml:space="preserve">VLOM, ROP OPREMA 1. R </t>
  </si>
  <si>
    <t xml:space="preserve">CERO </t>
  </si>
  <si>
    <t>CERO (OA)</t>
  </si>
  <si>
    <t>CERO (OV)</t>
  </si>
  <si>
    <t xml:space="preserve"> OBČINA AJDOVŠČINA </t>
  </si>
  <si>
    <t>1. DEJAVNOST: VODOVOD</t>
  </si>
  <si>
    <t xml:space="preserve">DODATNE POŽARNE NEVARNOSTI (NA 1. RIZIKO) </t>
  </si>
  <si>
    <t>POPLAVA</t>
  </si>
  <si>
    <t>VIŠJI STROŠKI ČIŠČENJA</t>
  </si>
  <si>
    <t>ZEMELJSKI PLAZ</t>
  </si>
  <si>
    <t>VLOM, ROP GOTOVINE MED PRENOSOM IN PREVOZOM - 1. RIZIKO</t>
  </si>
  <si>
    <t xml:space="preserve">OPREMA </t>
  </si>
  <si>
    <t>-</t>
  </si>
  <si>
    <t>VODOHRAM AJDOVŠČINA</t>
  </si>
  <si>
    <t>2004/12</t>
  </si>
  <si>
    <t>VSE  LOKACIJE: 214.971,66</t>
  </si>
  <si>
    <t>VSE LOKACIJE: 207.715,82</t>
  </si>
  <si>
    <t>VSE LOKACIJE: 7.255,84</t>
  </si>
  <si>
    <t>VSE LOKACIJE: 706,89</t>
  </si>
  <si>
    <t>VODOHRAM 200 M3 - PREDMEJA</t>
  </si>
  <si>
    <t>2001/07</t>
  </si>
  <si>
    <t>ČRPALIŠČE SKUK</t>
  </si>
  <si>
    <t>Vod.Ajdov; Vodohran Koboli</t>
  </si>
  <si>
    <t>2008/10</t>
  </si>
  <si>
    <t>Vod.Ajdov; VODOHRAM GOJAČE, MALOVŠE</t>
  </si>
  <si>
    <t>2009/12</t>
  </si>
  <si>
    <t>VODOHRAN DOLGA POLJANA</t>
  </si>
  <si>
    <t>ZAJETJE HUBELJ (135 M3)</t>
  </si>
  <si>
    <t>1988/12</t>
  </si>
  <si>
    <t>VODOHRAM SINJI VRH</t>
  </si>
  <si>
    <t>2003/12</t>
  </si>
  <si>
    <t>REZERVOAR COL</t>
  </si>
  <si>
    <t>VOD.BUDANJE; VODOHR.VH 270VISOKA CONA</t>
  </si>
  <si>
    <t>2003/09</t>
  </si>
  <si>
    <t>HIDROFORSKA POSTAJA SINJIVRH</t>
  </si>
  <si>
    <t>VODOHRAN SLEJKOTI VH 185</t>
  </si>
  <si>
    <t>2006/12</t>
  </si>
  <si>
    <t>SPODNJI VODOHRAM-črp.Skuk</t>
  </si>
  <si>
    <t>VELIKE ŽABLJE; REZERVOARstara št. 3413</t>
  </si>
  <si>
    <t>1999/12</t>
  </si>
  <si>
    <t>GLAVNI REZERVOAR COLstara št. 112004</t>
  </si>
  <si>
    <t>17.</t>
  </si>
  <si>
    <t>ČRPALNA POSTAJA DOLENJE</t>
  </si>
  <si>
    <t>1994/08</t>
  </si>
  <si>
    <t>18.</t>
  </si>
  <si>
    <t>REZERVOAR VRTOVIN</t>
  </si>
  <si>
    <t>1995/06</t>
  </si>
  <si>
    <t>19.</t>
  </si>
  <si>
    <t>ČRPALIŠČE SIBIRIJA -OTLICA</t>
  </si>
  <si>
    <t>20.</t>
  </si>
  <si>
    <t>REZERVOAR BRJE (100 M3)</t>
  </si>
  <si>
    <t>21.</t>
  </si>
  <si>
    <t>HP-3 PREDMEJA</t>
  </si>
  <si>
    <t>22.</t>
  </si>
  <si>
    <t>REZERVOAR DOBRAVLJE (100 M3)</t>
  </si>
  <si>
    <t>23.</t>
  </si>
  <si>
    <t>HP-2 PREDMEJA</t>
  </si>
  <si>
    <t>24.</t>
  </si>
  <si>
    <t>REZERVOAR GABRJE 100 M3</t>
  </si>
  <si>
    <t>25.</t>
  </si>
  <si>
    <t>HP1 PREDMEJA</t>
  </si>
  <si>
    <t>26.</t>
  </si>
  <si>
    <t>BETON.REZERVOAR-IZVIR HUBLJA(180 M3)</t>
  </si>
  <si>
    <t>1938/12</t>
  </si>
  <si>
    <t>27.</t>
  </si>
  <si>
    <t>VOD.BUDANJE; VODOHR.VH 250SRED.CONA</t>
  </si>
  <si>
    <t>28.</t>
  </si>
  <si>
    <t>ZAJETJE NA ČRPALIŠČU SKUK</t>
  </si>
  <si>
    <t>29.</t>
  </si>
  <si>
    <t>REZERVOAR ČRNIČE</t>
  </si>
  <si>
    <t>30.</t>
  </si>
  <si>
    <t>BETONSKO ZAJETJE HUBELJ SREDNJE 375 M3</t>
  </si>
  <si>
    <t>1946/12</t>
  </si>
  <si>
    <t>31.</t>
  </si>
  <si>
    <t>RAZBREMENILNIK GOZD</t>
  </si>
  <si>
    <t>32.</t>
  </si>
  <si>
    <t>ČRPALIŠČE ČRNIČE</t>
  </si>
  <si>
    <t>33.</t>
  </si>
  <si>
    <t>OBJ.-HIDROFORSKA POSTAJASKRILJE</t>
  </si>
  <si>
    <t>2002/12</t>
  </si>
  <si>
    <t>34.</t>
  </si>
  <si>
    <t>HIDROFORSKA POSTA. ŽAGOLIČ</t>
  </si>
  <si>
    <t>35.</t>
  </si>
  <si>
    <t>ČRPALIŠČE - HIDROFORSKA POSTAJA GOZD</t>
  </si>
  <si>
    <t>2012/11</t>
  </si>
  <si>
    <t>36.</t>
  </si>
  <si>
    <t>REZERVOAR HRASTJE (50 M3)</t>
  </si>
  <si>
    <t>37.</t>
  </si>
  <si>
    <t>REZERVOAR ZAVINO (50 M3)</t>
  </si>
  <si>
    <t>38.</t>
  </si>
  <si>
    <t>ELEKTROIN.HP SV.MARTIN+PRI</t>
  </si>
  <si>
    <t>39.</t>
  </si>
  <si>
    <t>VOD. BUDANJE;ČRPALIŠČE</t>
  </si>
  <si>
    <t>40.</t>
  </si>
  <si>
    <t>ČRPALIŠČE BRJE</t>
  </si>
  <si>
    <t>41.</t>
  </si>
  <si>
    <t>ZBIRALNIK BRJE (16 M3)</t>
  </si>
  <si>
    <t>42.</t>
  </si>
  <si>
    <t>HALA NAD REZERVOARJEM (102M3)</t>
  </si>
  <si>
    <t>43.</t>
  </si>
  <si>
    <t>REZERVOAR KOBOLI</t>
  </si>
  <si>
    <t>44.</t>
  </si>
  <si>
    <t>REZERVOAR DOLENJE</t>
  </si>
  <si>
    <t>45.</t>
  </si>
  <si>
    <t>ZBIRALNIK ČRNIČE</t>
  </si>
  <si>
    <t>46.</t>
  </si>
  <si>
    <t>SKLADIŠČE KLORA HUBELJ</t>
  </si>
  <si>
    <t>1989/12</t>
  </si>
  <si>
    <t>47.</t>
  </si>
  <si>
    <t>RAZBREMENILNIK ŠMARJE (15M3)</t>
  </si>
  <si>
    <t>48.</t>
  </si>
  <si>
    <t>REZERVOAR BUDANJE (15 M3)</t>
  </si>
  <si>
    <t>49.</t>
  </si>
  <si>
    <t>BETONSKO ZAJETJE HUBELJ-ZGORNJE(18 M3)</t>
  </si>
  <si>
    <t>50.</t>
  </si>
  <si>
    <t>VODOHRAN vodovod Podkraj - Strelice</t>
  </si>
  <si>
    <t>2012/04</t>
  </si>
  <si>
    <t>51.</t>
  </si>
  <si>
    <t>OGRADITEV ZAJETJA HUBELJ</t>
  </si>
  <si>
    <t>1995/12</t>
  </si>
  <si>
    <t>52.</t>
  </si>
  <si>
    <t>FAZONI REZERVOAR SKRILJE</t>
  </si>
  <si>
    <t>53.</t>
  </si>
  <si>
    <t>HIDROFORNA HIŠICA PALJKOVŠČE</t>
  </si>
  <si>
    <t>54.</t>
  </si>
  <si>
    <t>BETONSKO ZAJETJE HUBELJ-POVRŠI</t>
  </si>
  <si>
    <t>1917/12</t>
  </si>
  <si>
    <t>2. DEJAVNOST: KANALIZACIJA IN ODVOZ ODPADKOV</t>
  </si>
  <si>
    <t xml:space="preserve">VLOM, ROP OPREMA </t>
  </si>
  <si>
    <t>VSE LOKACIJE:</t>
  </si>
  <si>
    <t>ČRPALIŠČE - KANALIZACIJA LOKAVEC</t>
  </si>
  <si>
    <t>ČRPALIŠČE - KANALIZACIJA USTJE -DOLENJE</t>
  </si>
  <si>
    <t>ČRPALIŠČE Č5 OBJEKT - PRI ČN - kolektor jug</t>
  </si>
  <si>
    <t>ČRPALIŠČE Č4 OBJEKT- PRI ČN - kolektor jug</t>
  </si>
  <si>
    <t>ČRPALIŠČE OBJEKT - KANALIZACIJA BUDANJE</t>
  </si>
  <si>
    <t>OBJEKT - ČRPALIŠČE OC POD LETALIŠČEM</t>
  </si>
  <si>
    <t>2011/01</t>
  </si>
  <si>
    <t>ČRPALIŠČE Č2, KANALIZACIJA LOG - CČN AJDOVŠČINA</t>
  </si>
  <si>
    <t>ČRPALIŠČE Č3 - PRI ČN, KANALIZACIJA LOG - CČN AJDOVŠČINA</t>
  </si>
  <si>
    <t>ČRPALIŠČE PRI BAJC D.O.O. (kanalizacija)</t>
  </si>
  <si>
    <t>3. DEJAVNOST: ČISTILNE NAPRAVE</t>
  </si>
  <si>
    <t>OBJEKT - ČISTILNA NAPRAVA VELIKE ŽABLJE</t>
  </si>
  <si>
    <t>2012/05</t>
  </si>
  <si>
    <t>OBJEKT ČISTILNA NAPRAVA DOBRAVLJE</t>
  </si>
  <si>
    <t>2012/02</t>
  </si>
  <si>
    <t>OBJEKT - ČISTILNA  NAPRAVA COL</t>
  </si>
  <si>
    <t>2011/10</t>
  </si>
  <si>
    <t>OBJEKT - ČISTILNA NAPRAVA GOJAČE</t>
  </si>
  <si>
    <t>4. DEJAVNOST: ZBIRANJE IN ODVOZ ODPADKOV</t>
  </si>
  <si>
    <t>Ekološki otoki v občini Ajdovščina - zidovi in ograje (95 LOKACIJ po 3.100,00 EUR)</t>
  </si>
  <si>
    <t xml:space="preserve"> SKUPAJ: 294.500,00</t>
  </si>
  <si>
    <t>500,00 po lokaciji</t>
  </si>
  <si>
    <t xml:space="preserve">OBČINA VIPAVA </t>
  </si>
  <si>
    <t>VSE LOKACIJE</t>
  </si>
  <si>
    <t>REZERVOAR VIPAVA</t>
  </si>
  <si>
    <t>ZGRADBA VIPAVA (kot skladišče)</t>
  </si>
  <si>
    <t>ČRPALIŠČE PODLIPO</t>
  </si>
  <si>
    <t>REZERVOAR VRHPOLJE</t>
  </si>
  <si>
    <t>REZERVOAR GRADIŠČE SPODAJVIPAVA - ZGORNJI</t>
  </si>
  <si>
    <t>REZERVOAR PODNANOS</t>
  </si>
  <si>
    <t>REZERVOAR PODRAGA</t>
  </si>
  <si>
    <t>REZERVOAR ERZELJ</t>
  </si>
  <si>
    <t>ČRPALIŠČE MANČE</t>
  </si>
  <si>
    <t>ČRPALIŠČE GRADIŠČE PRI VIP</t>
  </si>
  <si>
    <t>REZERVOAR HRAŠČE</t>
  </si>
  <si>
    <t>ČRPALIŠČE ERZELJ</t>
  </si>
  <si>
    <t>RAZBREMENILNIK LOZICE</t>
  </si>
  <si>
    <t>REZERVOAR GOČE</t>
  </si>
  <si>
    <t>REZERVOAR SLAP</t>
  </si>
  <si>
    <t>REZERVOAR ČRNA PEČ</t>
  </si>
  <si>
    <t>ČRPALIŠČE PRI KLETI</t>
  </si>
  <si>
    <t>REZERVOAR DUPLJE</t>
  </si>
  <si>
    <t>ZAJETJE BUDANJE</t>
  </si>
  <si>
    <t>RAZBREMENILNIK VRHPOLJE</t>
  </si>
  <si>
    <t>REZERVOAR BUDANJE</t>
  </si>
  <si>
    <t>RAZBREMENILNIK GRAD.PRI VIPAVI</t>
  </si>
  <si>
    <t>ZAJETJE V GRAPI SPODAJ</t>
  </si>
  <si>
    <t>ZAJETJE V GRAPI ZGORAJ</t>
  </si>
  <si>
    <t>ZBIRALNIK PRI PLINOVODU</t>
  </si>
  <si>
    <t>ZAJETJE SV.AHAC NAD STEZO</t>
  </si>
  <si>
    <t>VRTINA ERZELJ</t>
  </si>
  <si>
    <t>ZAJETJE ŠUMLJAK-LOZICE</t>
  </si>
  <si>
    <t>ČRPALIŠČE LOŽE</t>
  </si>
  <si>
    <t>ZAJETJE MOČILA</t>
  </si>
  <si>
    <t>2. DEJAVNOST: KANALIZACIJA</t>
  </si>
  <si>
    <t>DODATNE POŽARNE NEVARNOSTI 1. RIZIKO</t>
  </si>
  <si>
    <t>Črpališče pri Čistilni napravi Vipava</t>
  </si>
  <si>
    <t>Črpališče pri ŠGV</t>
  </si>
  <si>
    <t>VLOM, ROP OPREMA</t>
  </si>
  <si>
    <t>ČISTILNA NAP.VIPAVA</t>
  </si>
  <si>
    <t>ČISTILNA NAPRAVA PODRAGA</t>
  </si>
  <si>
    <t>EKOLOŠKI OTOKI v občini Vipava - zidovi in ograje (21 LOKACIJ)</t>
  </si>
  <si>
    <t>SKUPAJ: 65.100,00</t>
  </si>
  <si>
    <t>500 EUR PO LOKAICJI</t>
  </si>
  <si>
    <t>Zap. Št.</t>
  </si>
  <si>
    <t>Reg. št.</t>
  </si>
  <si>
    <t>Skupina</t>
  </si>
  <si>
    <t>Znamka, model</t>
  </si>
  <si>
    <t>KW</t>
  </si>
  <si>
    <t>NOSILNOST kg</t>
  </si>
  <si>
    <t>Nabavna vrednost brez DDV</t>
  </si>
  <si>
    <t>Letnik</t>
  </si>
  <si>
    <t>AO</t>
  </si>
  <si>
    <t>AO+</t>
  </si>
  <si>
    <t xml:space="preserve">OSNOVNI AKA </t>
  </si>
  <si>
    <r>
      <t xml:space="preserve">OF
BREZ ALI </t>
    </r>
    <r>
      <rPr>
        <sz val="10"/>
        <rFont val="Calibri"/>
        <family val="2"/>
      </rPr>
      <t>10% vrednosti škode</t>
    </r>
  </si>
  <si>
    <t xml:space="preserve">DELNI aka KOMB. STEKLA, SVETL. TELESA IN OGLEDALA </t>
  </si>
  <si>
    <t>DELNI aka KOMB. DIVJAD</t>
  </si>
  <si>
    <t>DELNI aka KOMB. PARKIRIŠČE</t>
  </si>
  <si>
    <t>DELNI aka KOMB. TATVINA</t>
  </si>
  <si>
    <t>Zavarovanje orodja v vozilu</t>
  </si>
  <si>
    <t>AVTOASISTENCA</t>
  </si>
  <si>
    <t>GO L2-136</t>
  </si>
  <si>
    <t>osebno vozilo</t>
  </si>
  <si>
    <t>PEUGEOT PARTNER1.6</t>
  </si>
  <si>
    <t>66</t>
  </si>
  <si>
    <t>565</t>
  </si>
  <si>
    <t>30.3.2006</t>
  </si>
  <si>
    <t xml:space="preserve">da </t>
  </si>
  <si>
    <t>da</t>
  </si>
  <si>
    <t>ne</t>
  </si>
  <si>
    <t>GO E1-57</t>
  </si>
  <si>
    <t>traktor</t>
  </si>
  <si>
    <t>ŠTORE 404</t>
  </si>
  <si>
    <t>31</t>
  </si>
  <si>
    <t>/</t>
  </si>
  <si>
    <t>31.12.1981</t>
  </si>
  <si>
    <t>GO 23-96D</t>
  </si>
  <si>
    <t xml:space="preserve">tovorno vozilo </t>
  </si>
  <si>
    <t>VW TRANSPORTER</t>
  </si>
  <si>
    <t>50</t>
  </si>
  <si>
    <t>995</t>
  </si>
  <si>
    <t>1.9.1994</t>
  </si>
  <si>
    <t>GO 35-40E</t>
  </si>
  <si>
    <t>specialno vozilo-pogrebni avto</t>
  </si>
  <si>
    <t>MB VITO 110D POGR</t>
  </si>
  <si>
    <t>72</t>
  </si>
  <si>
    <t>1.12.1996</t>
  </si>
  <si>
    <t>GO 24-18E</t>
  </si>
  <si>
    <t>VW GOLF CL</t>
  </si>
  <si>
    <t>44</t>
  </si>
  <si>
    <t>1.10.1996</t>
  </si>
  <si>
    <t xml:space="preserve"> </t>
  </si>
  <si>
    <t>F1-14 GO</t>
  </si>
  <si>
    <t xml:space="preserve">traktorska prikolica </t>
  </si>
  <si>
    <t>TEHNOSTROJ PT 65-10</t>
  </si>
  <si>
    <t>5000</t>
  </si>
  <si>
    <t>1.12.1979</t>
  </si>
  <si>
    <t>GO 27-4A</t>
  </si>
  <si>
    <t>IMT 567</t>
  </si>
  <si>
    <t>42</t>
  </si>
  <si>
    <t>1.9.1984</t>
  </si>
  <si>
    <t>GO 17-14A</t>
  </si>
  <si>
    <t>MB VITO 110D</t>
  </si>
  <si>
    <t>895</t>
  </si>
  <si>
    <t>1.7.1997</t>
  </si>
  <si>
    <t>GO 69-76D</t>
  </si>
  <si>
    <t>MB 208D SPRINTER</t>
  </si>
  <si>
    <t>58</t>
  </si>
  <si>
    <t>935</t>
  </si>
  <si>
    <t>28.7.1998</t>
  </si>
  <si>
    <t>GO 84-62D</t>
  </si>
  <si>
    <t>VW CADDY 1.4</t>
  </si>
  <si>
    <t>680</t>
  </si>
  <si>
    <t>14.10.1998</t>
  </si>
  <si>
    <t>GO 84-46D</t>
  </si>
  <si>
    <t>ŠKODA FELICIJA COMBI 1.6</t>
  </si>
  <si>
    <t>55</t>
  </si>
  <si>
    <t>15.10.1998</t>
  </si>
  <si>
    <t>GO 62-25R</t>
  </si>
  <si>
    <t>ŠKODA FELICIJA PICK  UP 1.3</t>
  </si>
  <si>
    <t>605</t>
  </si>
  <si>
    <t>30.10.1998</t>
  </si>
  <si>
    <t>GO T1-09</t>
  </si>
  <si>
    <t>HURLIMAN XT95</t>
  </si>
  <si>
    <t>96</t>
  </si>
  <si>
    <t>15.9.2005</t>
  </si>
  <si>
    <t>GO 18-48C</t>
  </si>
  <si>
    <t>VW POLO 1.0</t>
  </si>
  <si>
    <t>37</t>
  </si>
  <si>
    <t>23.2.1999</t>
  </si>
  <si>
    <t>GO 17-88K</t>
  </si>
  <si>
    <t>MB ATEGO 1523</t>
  </si>
  <si>
    <t>170</t>
  </si>
  <si>
    <t>7850</t>
  </si>
  <si>
    <t>21.2.2000</t>
  </si>
  <si>
    <t>GO 77-67E</t>
  </si>
  <si>
    <t>IVECO 40E 10 WD</t>
  </si>
  <si>
    <t>76</t>
  </si>
  <si>
    <t>950</t>
  </si>
  <si>
    <t>10.5.2000</t>
  </si>
  <si>
    <t>GO C6-903</t>
  </si>
  <si>
    <t>VW CADY 1.6</t>
  </si>
  <si>
    <t>2.11.2000</t>
  </si>
  <si>
    <t>GO 53-89C</t>
  </si>
  <si>
    <t>IVECO 35 S 11</t>
  </si>
  <si>
    <t>78</t>
  </si>
  <si>
    <t>1450</t>
  </si>
  <si>
    <t>12.2.2001</t>
  </si>
  <si>
    <t>GO A7-572</t>
  </si>
  <si>
    <t>550</t>
  </si>
  <si>
    <t>23.5.2001</t>
  </si>
  <si>
    <t>GO D2-596</t>
  </si>
  <si>
    <t>IVECO 35 C 11</t>
  </si>
  <si>
    <t>GO K5-15</t>
  </si>
  <si>
    <t>HURLIMAN XT 909</t>
  </si>
  <si>
    <t>delovni stroj</t>
  </si>
  <si>
    <t>BULDOŽER</t>
  </si>
  <si>
    <t>GO E8 871</t>
  </si>
  <si>
    <t>delovno vozilo</t>
  </si>
  <si>
    <t xml:space="preserve">POMETALNI STROJ </t>
  </si>
  <si>
    <t>GO H4-846</t>
  </si>
  <si>
    <t>VW POLO 1.2</t>
  </si>
  <si>
    <t>GO J5-326</t>
  </si>
  <si>
    <t>MB ACTROS 2532</t>
  </si>
  <si>
    <t>GO N1-251</t>
  </si>
  <si>
    <t>GO M6-659</t>
  </si>
  <si>
    <t>MB ATEGO 1828</t>
  </si>
  <si>
    <t xml:space="preserve">P2-82 GO </t>
  </si>
  <si>
    <t xml:space="preserve">avto prikolica </t>
  </si>
  <si>
    <t>PONGRATZ 300/15 E</t>
  </si>
  <si>
    <t>GO N3-923</t>
  </si>
  <si>
    <t>MB AXOR 1829</t>
  </si>
  <si>
    <t>10%VŠ</t>
  </si>
  <si>
    <t>GO N3-920</t>
  </si>
  <si>
    <t>MB ACTROS1836</t>
  </si>
  <si>
    <t>GO K7-245</t>
  </si>
  <si>
    <t>MB VITO 111CDI-pogrebni avto</t>
  </si>
  <si>
    <t>BREZ</t>
  </si>
  <si>
    <t>H4-26 GO</t>
  </si>
  <si>
    <t>TEHNOSTROJ EP 500.1 40</t>
  </si>
  <si>
    <t>GO K4-490</t>
  </si>
  <si>
    <t>LAND ROVER</t>
  </si>
  <si>
    <t xml:space="preserve">P1-29 GO </t>
  </si>
  <si>
    <t>PUPIN 120</t>
  </si>
  <si>
    <t>GO J7-251</t>
  </si>
  <si>
    <t>VW TRANSPORTER 1.9</t>
  </si>
  <si>
    <t>FIAT KOBELKO</t>
  </si>
  <si>
    <t>GO 35-5A</t>
  </si>
  <si>
    <t>MCCORMICK MTX 150</t>
  </si>
  <si>
    <t xml:space="preserve">MERLO </t>
  </si>
  <si>
    <t>GO M8-399</t>
  </si>
  <si>
    <t>MB AXOR 1828 - KANAL JET</t>
  </si>
  <si>
    <t>GO R1-571</t>
  </si>
  <si>
    <t>SUZUKI JIMNY 1.3</t>
  </si>
  <si>
    <t>GO 26-02F</t>
  </si>
  <si>
    <t>VW CRAFTER</t>
  </si>
  <si>
    <t xml:space="preserve">J4-10 GO </t>
  </si>
  <si>
    <t>prikolica tovornjaka</t>
  </si>
  <si>
    <t>MEILLER MZDA</t>
  </si>
  <si>
    <t>GO CN-945</t>
  </si>
  <si>
    <t>PEUGEOT EXPERT</t>
  </si>
  <si>
    <t>GO KN-513</t>
  </si>
  <si>
    <t>GO KN-514</t>
  </si>
  <si>
    <t>GO NL-877</t>
  </si>
  <si>
    <t>GO CF-551</t>
  </si>
  <si>
    <t>osebni avto</t>
  </si>
  <si>
    <t>SUZUKI SX4</t>
  </si>
  <si>
    <t>GO RK-344</t>
  </si>
  <si>
    <t>MB ATEGO 1629</t>
  </si>
  <si>
    <t>VILIČAR LINDE H30T-03</t>
  </si>
  <si>
    <t>CISTERNA KIRCHNER KVH 50000</t>
  </si>
  <si>
    <t>GO RK-761</t>
  </si>
  <si>
    <t>IVECO DAILY 65C17</t>
  </si>
  <si>
    <t>GO KL-023</t>
  </si>
  <si>
    <t>GO PF-95</t>
  </si>
  <si>
    <t>PIAGGIO</t>
  </si>
  <si>
    <t>GO NR-959</t>
  </si>
  <si>
    <t>IVECO DAILY 35C15</t>
  </si>
  <si>
    <t>VOZILA KSD UPRAVA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</si>
</sst>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7" borderId="8" applyNumberFormat="0" applyAlignment="0" applyProtection="0"/>
    <xf numFmtId="0" fontId="4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24" borderId="3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7" fillId="24" borderId="10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6" fillId="0" borderId="11" xfId="0" applyNumberFormat="1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/>
    </xf>
    <xf numFmtId="4" fontId="6" fillId="24" borderId="34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24" borderId="36" xfId="0" applyFont="1" applyFill="1" applyBorder="1" applyAlignment="1">
      <alignment horizontal="center" vertical="top" wrapText="1"/>
    </xf>
    <xf numFmtId="0" fontId="7" fillId="24" borderId="37" xfId="0" applyFont="1" applyFill="1" applyBorder="1" applyAlignment="1">
      <alignment horizontal="center" vertical="top" wrapText="1"/>
    </xf>
    <xf numFmtId="171" fontId="6" fillId="0" borderId="25" xfId="58" applyFont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24" borderId="28" xfId="0" applyNumberFormat="1" applyFont="1" applyFill="1" applyBorder="1" applyAlignment="1">
      <alignment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24" borderId="25" xfId="0" applyNumberFormat="1" applyFont="1" applyFill="1" applyBorder="1" applyAlignment="1">
      <alignment vertical="center" wrapText="1"/>
    </xf>
    <xf numFmtId="4" fontId="6" fillId="24" borderId="3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4" fontId="7" fillId="0" borderId="3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6" fillId="0" borderId="2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171" fontId="6" fillId="0" borderId="25" xfId="6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0" xfId="0" applyFont="1" applyAlignment="1">
      <alignment/>
    </xf>
    <xf numFmtId="3" fontId="6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71" fontId="6" fillId="0" borderId="25" xfId="6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171" fontId="27" fillId="0" borderId="25" xfId="60" applyFont="1" applyBorder="1" applyAlignment="1">
      <alignment horizontal="center" vertical="center"/>
    </xf>
    <xf numFmtId="14" fontId="27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171" fontId="27" fillId="0" borderId="25" xfId="60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1" fontId="27" fillId="0" borderId="0" xfId="6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/>
    </xf>
    <xf numFmtId="0" fontId="27" fillId="0" borderId="0" xfId="0" applyFont="1" applyBorder="1" applyAlignment="1">
      <alignment/>
    </xf>
    <xf numFmtId="3" fontId="6" fillId="0" borderId="2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71" fontId="6" fillId="0" borderId="28" xfId="6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wrapText="1"/>
    </xf>
    <xf numFmtId="171" fontId="28" fillId="0" borderId="16" xfId="6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" fillId="24" borderId="39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24" borderId="48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24" borderId="48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50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" fontId="6" fillId="0" borderId="51" xfId="40" applyNumberFormat="1" applyFont="1" applyBorder="1" applyAlignment="1">
      <alignment horizontal="center" vertical="center" wrapText="1"/>
      <protection/>
    </xf>
    <xf numFmtId="4" fontId="6" fillId="0" borderId="32" xfId="40" applyNumberFormat="1" applyFont="1" applyBorder="1" applyAlignment="1">
      <alignment horizontal="center" vertical="center" wrapText="1"/>
      <protection/>
    </xf>
    <xf numFmtId="4" fontId="6" fillId="0" borderId="28" xfId="40" applyNumberFormat="1" applyFont="1" applyBorder="1" applyAlignment="1">
      <alignment horizontal="center" vertical="center" wrapText="1"/>
      <protection/>
    </xf>
    <xf numFmtId="4" fontId="6" fillId="24" borderId="25" xfId="0" applyNumberFormat="1" applyFont="1" applyFill="1" applyBorder="1" applyAlignment="1">
      <alignment horizontal="center" vertical="center" wrapText="1"/>
    </xf>
    <xf numFmtId="4" fontId="6" fillId="24" borderId="37" xfId="0" applyNumberFormat="1" applyFont="1" applyFill="1" applyBorder="1" applyAlignment="1">
      <alignment horizontal="center" vertical="center" wrapText="1"/>
    </xf>
    <xf numFmtId="4" fontId="6" fillId="24" borderId="32" xfId="0" applyNumberFormat="1" applyFont="1" applyFill="1" applyBorder="1" applyAlignment="1">
      <alignment horizontal="center" vertical="center" wrapText="1"/>
    </xf>
    <xf numFmtId="4" fontId="6" fillId="24" borderId="28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ejica 2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5"/>
  <sheetViews>
    <sheetView zoomScalePageLayoutView="0" workbookViewId="0" topLeftCell="A13">
      <selection activeCell="E25" sqref="E25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6.421875" style="0" customWidth="1"/>
    <col min="4" max="4" width="7.00390625" style="1" customWidth="1"/>
    <col min="5" max="5" width="10.28125" style="1" customWidth="1"/>
    <col min="6" max="6" width="10.7109375" style="1" customWidth="1"/>
    <col min="7" max="7" width="12.00390625" style="1" customWidth="1"/>
    <col min="8" max="8" width="11.57421875" style="1" bestFit="1" customWidth="1"/>
    <col min="9" max="9" width="10.57421875" style="1" customWidth="1"/>
    <col min="10" max="11" width="12.7109375" style="1" customWidth="1"/>
    <col min="12" max="12" width="11.140625" style="1" customWidth="1"/>
    <col min="13" max="13" width="8.28125" style="1" customWidth="1"/>
    <col min="14" max="14" width="8.421875" style="1" customWidth="1"/>
    <col min="15" max="15" width="9.421875" style="1" customWidth="1"/>
    <col min="16" max="16" width="9.57421875" style="0" customWidth="1"/>
    <col min="17" max="17" width="8.421875" style="0" customWidth="1"/>
    <col min="18" max="18" width="8.28125" style="0" customWidth="1"/>
    <col min="19" max="19" width="9.7109375" style="0" customWidth="1"/>
    <col min="20" max="20" width="10.421875" style="0" customWidth="1"/>
  </cols>
  <sheetData>
    <row r="1" ht="15"/>
    <row r="2" spans="2:15" s="27" customFormat="1" ht="21">
      <c r="B2" s="27" t="s">
        <v>26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4:15" s="2" customFormat="1" ht="18.7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5.75" thickBot="1"/>
    <row r="5" spans="2:26" s="6" customFormat="1" ht="15" customHeight="1" thickBot="1">
      <c r="B5" s="197"/>
      <c r="C5" s="199" t="s">
        <v>0</v>
      </c>
      <c r="D5" s="201" t="s">
        <v>3</v>
      </c>
      <c r="E5" s="201" t="s">
        <v>4</v>
      </c>
      <c r="F5" s="201" t="s">
        <v>1</v>
      </c>
      <c r="G5" s="7"/>
      <c r="H5" s="184" t="s">
        <v>20</v>
      </c>
      <c r="I5" s="185"/>
      <c r="J5" s="185"/>
      <c r="K5" s="186"/>
      <c r="L5" s="182" t="s">
        <v>2</v>
      </c>
      <c r="M5" s="187" t="s">
        <v>40</v>
      </c>
      <c r="N5" s="187"/>
      <c r="O5" s="187"/>
      <c r="P5" s="188"/>
      <c r="Q5" s="188"/>
      <c r="R5" s="188"/>
      <c r="S5" s="189" t="s">
        <v>5</v>
      </c>
      <c r="T5" s="190"/>
      <c r="U5" s="190"/>
      <c r="V5" s="190"/>
      <c r="W5" s="190"/>
      <c r="X5" s="191"/>
      <c r="Y5" s="9"/>
      <c r="Z5" s="9"/>
    </row>
    <row r="6" spans="2:26" s="10" customFormat="1" ht="109.5" customHeight="1" thickBot="1" thickTop="1">
      <c r="B6" s="198"/>
      <c r="C6" s="200"/>
      <c r="D6" s="202"/>
      <c r="E6" s="202"/>
      <c r="F6" s="202"/>
      <c r="G6" s="11" t="s">
        <v>25</v>
      </c>
      <c r="H6" s="29" t="s">
        <v>21</v>
      </c>
      <c r="I6" s="30" t="s">
        <v>22</v>
      </c>
      <c r="J6" s="30" t="s">
        <v>23</v>
      </c>
      <c r="K6" s="31" t="s">
        <v>24</v>
      </c>
      <c r="L6" s="183"/>
      <c r="M6" s="192" t="s">
        <v>6</v>
      </c>
      <c r="N6" s="193"/>
      <c r="O6" s="194"/>
      <c r="P6" s="195" t="s">
        <v>7</v>
      </c>
      <c r="Q6" s="196"/>
      <c r="R6" s="196"/>
      <c r="S6" s="12" t="s">
        <v>41</v>
      </c>
      <c r="T6" s="13" t="s">
        <v>43</v>
      </c>
      <c r="U6" s="13" t="s">
        <v>8</v>
      </c>
      <c r="V6" s="13" t="s">
        <v>9</v>
      </c>
      <c r="W6" s="13" t="s">
        <v>10</v>
      </c>
      <c r="X6" s="14" t="s">
        <v>11</v>
      </c>
      <c r="Y6" s="15"/>
      <c r="Z6" s="15"/>
    </row>
    <row r="7" spans="2:26" s="6" customFormat="1" ht="26.25" thickBot="1">
      <c r="B7" s="16"/>
      <c r="C7" s="17" t="s">
        <v>12</v>
      </c>
      <c r="D7" s="18"/>
      <c r="E7" s="18"/>
      <c r="F7" s="18"/>
      <c r="G7" s="19"/>
      <c r="H7" s="19"/>
      <c r="I7" s="19"/>
      <c r="J7" s="19"/>
      <c r="K7" s="19"/>
      <c r="L7" s="19"/>
      <c r="M7" s="21" t="s">
        <v>13</v>
      </c>
      <c r="N7" s="22" t="s">
        <v>14</v>
      </c>
      <c r="O7" s="23" t="s">
        <v>15</v>
      </c>
      <c r="P7" s="24" t="s">
        <v>13</v>
      </c>
      <c r="Q7" s="8" t="s">
        <v>14</v>
      </c>
      <c r="R7" s="25" t="s">
        <v>15</v>
      </c>
      <c r="S7" s="20"/>
      <c r="T7" s="26"/>
      <c r="U7" s="26"/>
      <c r="V7" s="26"/>
      <c r="W7" s="26"/>
      <c r="X7" s="23"/>
      <c r="Y7" s="9"/>
      <c r="Z7" s="9"/>
    </row>
    <row r="8" spans="2:24" s="41" customFormat="1" ht="37.5" customHeight="1">
      <c r="B8" s="32" t="s">
        <v>16</v>
      </c>
      <c r="C8" s="33" t="s">
        <v>46</v>
      </c>
      <c r="D8" s="34"/>
      <c r="E8" s="35"/>
      <c r="F8" s="36">
        <v>208655.27</v>
      </c>
      <c r="G8" s="42">
        <v>94730.93</v>
      </c>
      <c r="H8" s="36">
        <v>8177.050000000001</v>
      </c>
      <c r="I8" s="36">
        <v>58506.399999999994</v>
      </c>
      <c r="J8" s="36">
        <v>18010.2</v>
      </c>
      <c r="K8" s="36">
        <v>10037.28</v>
      </c>
      <c r="L8" s="36"/>
      <c r="M8" s="39">
        <v>5000</v>
      </c>
      <c r="N8" s="39">
        <v>1500</v>
      </c>
      <c r="O8" s="39"/>
      <c r="P8" s="39">
        <v>5000</v>
      </c>
      <c r="Q8" s="39">
        <v>1500</v>
      </c>
      <c r="R8" s="39"/>
      <c r="S8" s="37">
        <v>2000</v>
      </c>
      <c r="T8" s="38">
        <v>4000</v>
      </c>
      <c r="U8" s="38">
        <v>3000</v>
      </c>
      <c r="V8" s="38">
        <v>4000</v>
      </c>
      <c r="W8" s="38"/>
      <c r="X8" s="40">
        <v>2000</v>
      </c>
    </row>
    <row r="9" spans="2:24" s="50" customFormat="1" ht="37.5" customHeight="1">
      <c r="B9" s="43" t="s">
        <v>17</v>
      </c>
      <c r="C9" s="44" t="s">
        <v>47</v>
      </c>
      <c r="D9" s="45"/>
      <c r="E9" s="45"/>
      <c r="F9" s="42">
        <v>237428.07</v>
      </c>
      <c r="G9" s="42">
        <f>H9+I9+J9</f>
        <v>225269.07</v>
      </c>
      <c r="H9" s="42">
        <v>39686.310000000005</v>
      </c>
      <c r="I9" s="42">
        <v>181743.5</v>
      </c>
      <c r="J9" s="42">
        <v>3839.2599999999993</v>
      </c>
      <c r="K9" s="42"/>
      <c r="L9" s="42">
        <v>180000</v>
      </c>
      <c r="M9" s="48"/>
      <c r="N9" s="48"/>
      <c r="O9" s="48">
        <v>10000</v>
      </c>
      <c r="P9" s="48">
        <v>2000</v>
      </c>
      <c r="Q9" s="48">
        <v>1000</v>
      </c>
      <c r="R9" s="48">
        <v>2000</v>
      </c>
      <c r="S9" s="46">
        <v>10000</v>
      </c>
      <c r="T9" s="47"/>
      <c r="U9" s="47"/>
      <c r="V9" s="47"/>
      <c r="W9" s="47">
        <v>10000</v>
      </c>
      <c r="X9" s="49">
        <v>1000</v>
      </c>
    </row>
    <row r="10" spans="2:24" s="50" customFormat="1" ht="50.25" customHeight="1">
      <c r="B10" s="43" t="s">
        <v>48</v>
      </c>
      <c r="C10" s="44" t="s">
        <v>53</v>
      </c>
      <c r="D10" s="45"/>
      <c r="E10" s="45"/>
      <c r="F10" s="42"/>
      <c r="G10" s="42">
        <v>20000</v>
      </c>
      <c r="H10" s="42"/>
      <c r="I10" s="42"/>
      <c r="J10" s="42"/>
      <c r="K10" s="42"/>
      <c r="L10" s="42"/>
      <c r="M10" s="48"/>
      <c r="N10" s="48"/>
      <c r="O10" s="48"/>
      <c r="P10" s="48"/>
      <c r="Q10" s="48"/>
      <c r="R10" s="48"/>
      <c r="S10" s="46"/>
      <c r="T10" s="47"/>
      <c r="U10" s="47"/>
      <c r="V10" s="47"/>
      <c r="W10" s="47"/>
      <c r="X10" s="49"/>
    </row>
    <row r="11" spans="2:24" s="50" customFormat="1" ht="50.25" customHeight="1">
      <c r="B11" s="43" t="s">
        <v>49</v>
      </c>
      <c r="C11" s="44" t="s">
        <v>52</v>
      </c>
      <c r="D11" s="45"/>
      <c r="E11" s="45"/>
      <c r="F11" s="42"/>
      <c r="G11" s="42"/>
      <c r="H11" s="42"/>
      <c r="I11" s="42"/>
      <c r="J11" s="42"/>
      <c r="K11" s="42"/>
      <c r="L11" s="42">
        <v>15000</v>
      </c>
      <c r="M11" s="48"/>
      <c r="N11" s="48"/>
      <c r="O11" s="48"/>
      <c r="P11" s="48"/>
      <c r="Q11" s="48"/>
      <c r="R11" s="48"/>
      <c r="S11" s="46"/>
      <c r="T11" s="47"/>
      <c r="U11" s="47"/>
      <c r="V11" s="47"/>
      <c r="W11" s="47"/>
      <c r="X11" s="49"/>
    </row>
    <row r="12" spans="2:24" s="50" customFormat="1" ht="50.25" customHeight="1">
      <c r="B12" s="43" t="s">
        <v>50</v>
      </c>
      <c r="C12" s="44" t="s">
        <v>51</v>
      </c>
      <c r="D12" s="45"/>
      <c r="E12" s="45"/>
      <c r="F12" s="42">
        <v>36165</v>
      </c>
      <c r="G12" s="42">
        <v>20000</v>
      </c>
      <c r="H12" s="42"/>
      <c r="I12" s="42"/>
      <c r="J12" s="42"/>
      <c r="K12" s="42"/>
      <c r="L12" s="42">
        <v>5000</v>
      </c>
      <c r="M12" s="48"/>
      <c r="N12" s="48"/>
      <c r="O12" s="48"/>
      <c r="P12" s="48"/>
      <c r="Q12" s="48"/>
      <c r="R12" s="48"/>
      <c r="S12" s="46"/>
      <c r="T12" s="47"/>
      <c r="U12" s="47"/>
      <c r="V12" s="47"/>
      <c r="W12" s="47"/>
      <c r="X12" s="49"/>
    </row>
    <row r="13" spans="2:24" s="50" customFormat="1" ht="37.5" customHeight="1">
      <c r="B13" s="43" t="s">
        <v>18</v>
      </c>
      <c r="C13" s="44" t="s">
        <v>39</v>
      </c>
      <c r="D13" s="45"/>
      <c r="E13" s="45"/>
      <c r="F13" s="42"/>
      <c r="G13" s="42">
        <f>I13+J13</f>
        <v>1862.52</v>
      </c>
      <c r="H13" s="42"/>
      <c r="I13" s="42">
        <v>824.0200000000001</v>
      </c>
      <c r="J13" s="42">
        <v>1038.5</v>
      </c>
      <c r="K13" s="42"/>
      <c r="L13" s="42"/>
      <c r="M13" s="48"/>
      <c r="N13" s="48"/>
      <c r="O13" s="48"/>
      <c r="P13" s="48"/>
      <c r="Q13" s="48"/>
      <c r="R13" s="48"/>
      <c r="S13" s="46"/>
      <c r="T13" s="47"/>
      <c r="U13" s="47"/>
      <c r="V13" s="47"/>
      <c r="W13" s="47"/>
      <c r="X13" s="49"/>
    </row>
    <row r="14" spans="2:24" s="41" customFormat="1" ht="37.5" customHeight="1">
      <c r="B14" s="32" t="s">
        <v>19</v>
      </c>
      <c r="C14" s="33" t="s">
        <v>27</v>
      </c>
      <c r="D14" s="34"/>
      <c r="E14" s="35"/>
      <c r="F14" s="36"/>
      <c r="G14" s="36">
        <f>H14+I14+J14+K14</f>
        <v>179120.12999999998</v>
      </c>
      <c r="H14" s="36">
        <v>139664.28999999998</v>
      </c>
      <c r="I14" s="36">
        <v>32595.34</v>
      </c>
      <c r="J14" s="36">
        <v>5952.87</v>
      </c>
      <c r="K14" s="36">
        <v>907.63</v>
      </c>
      <c r="L14" s="36">
        <v>1000</v>
      </c>
      <c r="M14" s="39"/>
      <c r="N14" s="39"/>
      <c r="O14" s="39"/>
      <c r="P14" s="39"/>
      <c r="Q14" s="39"/>
      <c r="R14" s="39"/>
      <c r="S14" s="37">
        <v>3000</v>
      </c>
      <c r="T14" s="38"/>
      <c r="U14" s="38"/>
      <c r="V14" s="38"/>
      <c r="W14" s="38"/>
      <c r="X14" s="40">
        <v>1000</v>
      </c>
    </row>
    <row r="15" spans="2:24" s="41" customFormat="1" ht="37.5" customHeight="1">
      <c r="B15" s="32" t="s">
        <v>44</v>
      </c>
      <c r="C15" s="33" t="s">
        <v>34</v>
      </c>
      <c r="D15" s="34"/>
      <c r="E15" s="35"/>
      <c r="F15" s="36"/>
      <c r="G15" s="36">
        <f>H15+I15+J15</f>
        <v>6635.77</v>
      </c>
      <c r="H15" s="36">
        <v>730.25</v>
      </c>
      <c r="I15" s="36">
        <v>989.97</v>
      </c>
      <c r="J15" s="36">
        <v>4915.55</v>
      </c>
      <c r="K15" s="36"/>
      <c r="L15" s="36"/>
      <c r="M15" s="39"/>
      <c r="N15" s="39"/>
      <c r="O15" s="39"/>
      <c r="P15" s="39"/>
      <c r="Q15" s="39"/>
      <c r="R15" s="39"/>
      <c r="S15" s="37">
        <v>1000</v>
      </c>
      <c r="T15" s="38"/>
      <c r="U15" s="38"/>
      <c r="V15" s="38"/>
      <c r="W15" s="38"/>
      <c r="X15" s="40">
        <v>1000</v>
      </c>
    </row>
    <row r="16" spans="2:24" s="50" customFormat="1" ht="37.5" customHeight="1">
      <c r="B16" s="32" t="s">
        <v>28</v>
      </c>
      <c r="C16" s="44" t="s">
        <v>55</v>
      </c>
      <c r="D16" s="45"/>
      <c r="E16" s="45"/>
      <c r="F16" s="42">
        <v>50004.51000000001</v>
      </c>
      <c r="G16" s="42">
        <f>H16+I16+J16</f>
        <v>940100.7600000001</v>
      </c>
      <c r="H16" s="42">
        <v>917626.81</v>
      </c>
      <c r="I16" s="42">
        <v>17801.28</v>
      </c>
      <c r="J16" s="42">
        <v>4672.669999999999</v>
      </c>
      <c r="K16" s="42"/>
      <c r="L16" s="42"/>
      <c r="M16" s="48"/>
      <c r="N16" s="48"/>
      <c r="O16" s="48"/>
      <c r="P16" s="48"/>
      <c r="Q16" s="48"/>
      <c r="R16" s="48"/>
      <c r="S16" s="46">
        <v>2000</v>
      </c>
      <c r="T16" s="47"/>
      <c r="U16" s="47"/>
      <c r="V16" s="47"/>
      <c r="W16" s="47"/>
      <c r="X16" s="49">
        <v>1000</v>
      </c>
    </row>
    <row r="17" spans="2:24" s="41" customFormat="1" ht="63" customHeight="1">
      <c r="B17" s="32" t="s">
        <v>29</v>
      </c>
      <c r="C17" s="33" t="s">
        <v>45</v>
      </c>
      <c r="D17" s="34"/>
      <c r="E17" s="35"/>
      <c r="F17" s="36"/>
      <c r="G17" s="42">
        <v>330000</v>
      </c>
      <c r="H17" s="36"/>
      <c r="I17" s="36"/>
      <c r="J17" s="36"/>
      <c r="K17" s="36"/>
      <c r="L17" s="36"/>
      <c r="M17" s="39"/>
      <c r="N17" s="39"/>
      <c r="O17" s="39"/>
      <c r="P17" s="39"/>
      <c r="Q17" s="39"/>
      <c r="R17" s="39"/>
      <c r="S17" s="37"/>
      <c r="T17" s="38"/>
      <c r="U17" s="38"/>
      <c r="V17" s="38"/>
      <c r="W17" s="38"/>
      <c r="X17" s="40"/>
    </row>
    <row r="18" spans="2:24" s="41" customFormat="1" ht="37.5" customHeight="1">
      <c r="B18" s="32" t="s">
        <v>35</v>
      </c>
      <c r="C18" s="33" t="s">
        <v>30</v>
      </c>
      <c r="D18" s="34"/>
      <c r="E18" s="35"/>
      <c r="F18" s="36">
        <v>4915.67</v>
      </c>
      <c r="G18" s="36">
        <v>1000</v>
      </c>
      <c r="H18" s="36"/>
      <c r="I18" s="36"/>
      <c r="J18" s="36"/>
      <c r="K18" s="36"/>
      <c r="L18" s="36"/>
      <c r="M18" s="39"/>
      <c r="N18" s="39"/>
      <c r="O18" s="39"/>
      <c r="P18" s="39"/>
      <c r="Q18" s="39"/>
      <c r="R18" s="39"/>
      <c r="S18" s="37"/>
      <c r="T18" s="38"/>
      <c r="U18" s="38"/>
      <c r="V18" s="38"/>
      <c r="W18" s="38"/>
      <c r="X18" s="40"/>
    </row>
    <row r="19" spans="2:24" s="41" customFormat="1" ht="37.5" customHeight="1">
      <c r="B19" s="32" t="s">
        <v>36</v>
      </c>
      <c r="C19" s="33" t="s">
        <v>31</v>
      </c>
      <c r="D19" s="34"/>
      <c r="E19" s="35"/>
      <c r="F19" s="36">
        <v>47041.34</v>
      </c>
      <c r="G19" s="36">
        <v>10000</v>
      </c>
      <c r="H19" s="36"/>
      <c r="I19" s="36"/>
      <c r="J19" s="36"/>
      <c r="K19" s="36"/>
      <c r="L19" s="36"/>
      <c r="M19" s="39"/>
      <c r="N19" s="39"/>
      <c r="O19" s="39"/>
      <c r="P19" s="39"/>
      <c r="Q19" s="39"/>
      <c r="R19" s="39"/>
      <c r="S19" s="37"/>
      <c r="T19" s="38"/>
      <c r="U19" s="38"/>
      <c r="V19" s="38"/>
      <c r="W19" s="38"/>
      <c r="X19" s="40"/>
    </row>
    <row r="20" spans="2:24" s="41" customFormat="1" ht="37.5" customHeight="1">
      <c r="B20" s="32" t="s">
        <v>37</v>
      </c>
      <c r="C20" s="33" t="s">
        <v>33</v>
      </c>
      <c r="D20" s="34"/>
      <c r="E20" s="35"/>
      <c r="F20" s="36"/>
      <c r="G20" s="36">
        <v>1000</v>
      </c>
      <c r="H20" s="36"/>
      <c r="I20" s="36"/>
      <c r="J20" s="36"/>
      <c r="K20" s="36"/>
      <c r="L20" s="36"/>
      <c r="M20" s="39"/>
      <c r="N20" s="39"/>
      <c r="O20" s="39"/>
      <c r="P20" s="39"/>
      <c r="Q20" s="39"/>
      <c r="R20" s="39"/>
      <c r="S20" s="37"/>
      <c r="T20" s="38"/>
      <c r="U20" s="38"/>
      <c r="V20" s="38"/>
      <c r="W20" s="38"/>
      <c r="X20" s="40"/>
    </row>
    <row r="21" spans="2:24" s="50" customFormat="1" ht="37.5" customHeight="1">
      <c r="B21" s="43" t="s">
        <v>38</v>
      </c>
      <c r="C21" s="44" t="s">
        <v>32</v>
      </c>
      <c r="D21" s="45"/>
      <c r="E21" s="45"/>
      <c r="F21" s="42"/>
      <c r="G21" s="42">
        <v>8378.08</v>
      </c>
      <c r="H21" s="42">
        <v>8378.08</v>
      </c>
      <c r="I21" s="42"/>
      <c r="J21" s="42"/>
      <c r="K21" s="42"/>
      <c r="L21" s="42"/>
      <c r="M21" s="48"/>
      <c r="N21" s="48"/>
      <c r="O21" s="48"/>
      <c r="P21" s="48"/>
      <c r="Q21" s="48"/>
      <c r="R21" s="48"/>
      <c r="S21" s="46"/>
      <c r="T21" s="47"/>
      <c r="U21" s="47"/>
      <c r="V21" s="47"/>
      <c r="W21" s="47"/>
      <c r="X21" s="49"/>
    </row>
    <row r="22" spans="3:18" s="4" customFormat="1" ht="15">
      <c r="C22" s="5" t="s">
        <v>54</v>
      </c>
      <c r="D22" s="5"/>
      <c r="E22" s="5"/>
      <c r="F22" s="53">
        <f>SUM(F8:F21)</f>
        <v>584209.86</v>
      </c>
      <c r="G22" s="53">
        <f>SUM(G8:G21)</f>
        <v>1838097.2600000002</v>
      </c>
      <c r="H22" s="53">
        <f>SUM(H8:H21)</f>
        <v>1114262.79</v>
      </c>
      <c r="I22" s="5"/>
      <c r="J22" s="5"/>
      <c r="K22" s="5"/>
      <c r="L22" s="5"/>
      <c r="M22" s="5"/>
      <c r="N22" s="5"/>
      <c r="O22" s="5"/>
      <c r="Q22" s="5"/>
      <c r="R22" s="5"/>
    </row>
    <row r="23" spans="3:18" s="4" customFormat="1" ht="15">
      <c r="C23" s="5"/>
      <c r="D23" s="5"/>
      <c r="E23" s="5"/>
      <c r="F23" s="5"/>
      <c r="G23" s="53"/>
      <c r="H23" s="5"/>
      <c r="I23" s="5"/>
      <c r="J23" s="5"/>
      <c r="K23" s="5"/>
      <c r="L23" s="5"/>
      <c r="M23" s="5"/>
      <c r="N23" s="5"/>
      <c r="O23" s="5"/>
      <c r="Q23" s="5"/>
      <c r="R23" s="5"/>
    </row>
    <row r="24" spans="3:18" s="4" customFormat="1" ht="15">
      <c r="C24" s="5"/>
      <c r="D24" s="5" t="s">
        <v>42</v>
      </c>
      <c r="E24" s="51" t="s">
        <v>56</v>
      </c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</row>
    <row r="25" spans="3:18" s="4" customFormat="1" ht="1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R25" s="5"/>
    </row>
  </sheetData>
  <sheetProtection/>
  <mergeCells count="11">
    <mergeCell ref="F5:F6"/>
    <mergeCell ref="L5:L6"/>
    <mergeCell ref="B5:B6"/>
    <mergeCell ref="C5:C6"/>
    <mergeCell ref="D5:D6"/>
    <mergeCell ref="E5:E6"/>
    <mergeCell ref="H5:K5"/>
    <mergeCell ref="M5:R5"/>
    <mergeCell ref="S5:X5"/>
    <mergeCell ref="M6:O6"/>
    <mergeCell ref="P6:R6"/>
  </mergeCells>
  <printOptions/>
  <pageMargins left="0.7" right="0.7" top="0.75" bottom="0.75" header="0.3" footer="0.3"/>
  <pageSetup horizontalDpi="1200" verticalDpi="1200" orientation="landscape" paperSize="9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2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2.7109375" style="1" customWidth="1"/>
    <col min="8" max="8" width="11.28125" style="1" bestFit="1" customWidth="1"/>
    <col min="9" max="9" width="11.140625" style="1" customWidth="1"/>
    <col min="10" max="10" width="10.7109375" style="1" customWidth="1"/>
    <col min="11" max="11" width="12.00390625" style="0" customWidth="1"/>
    <col min="12" max="12" width="12.140625" style="0" customWidth="1"/>
    <col min="13" max="13" width="11.421875" style="1" customWidth="1"/>
    <col min="14" max="14" width="9.28125" style="1" customWidth="1"/>
    <col min="15" max="15" width="8.7109375" style="1" customWidth="1"/>
    <col min="16" max="16" width="7.7109375" style="1" customWidth="1"/>
    <col min="17" max="17" width="9.28125" style="1" customWidth="1"/>
    <col min="18" max="18" width="11.421875" style="1" customWidth="1"/>
    <col min="19" max="19" width="10.28125" style="0" customWidth="1"/>
    <col min="20" max="20" width="12.28125" style="0" customWidth="1"/>
  </cols>
  <sheetData>
    <row r="2" spans="2:18" s="27" customFormat="1" ht="21">
      <c r="B2" s="27" t="s">
        <v>240</v>
      </c>
      <c r="D2" s="28"/>
      <c r="E2" s="28"/>
      <c r="F2" s="28"/>
      <c r="G2" s="28"/>
      <c r="H2" s="28"/>
      <c r="I2" s="28"/>
      <c r="J2" s="28"/>
      <c r="M2" s="28"/>
      <c r="N2" s="28"/>
      <c r="O2" s="28"/>
      <c r="P2" s="28"/>
      <c r="Q2" s="28"/>
      <c r="R2" s="28"/>
    </row>
    <row r="3" spans="4:18" s="2" customFormat="1" ht="18.75"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  <c r="R3" s="3"/>
    </row>
    <row r="4" spans="3:18" s="2" customFormat="1" ht="19.5" thickBot="1">
      <c r="C4" s="2" t="s">
        <v>228</v>
      </c>
      <c r="D4" s="3"/>
      <c r="E4" s="3"/>
      <c r="F4" s="3"/>
      <c r="G4" s="3"/>
      <c r="H4" s="3"/>
      <c r="I4" s="3"/>
      <c r="J4" s="3"/>
      <c r="M4" s="3"/>
      <c r="N4" s="3"/>
      <c r="O4" s="3"/>
      <c r="P4" s="3"/>
      <c r="Q4" s="3"/>
      <c r="R4" s="3"/>
    </row>
    <row r="5" spans="2:24" ht="15.75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217" t="s">
        <v>94</v>
      </c>
      <c r="O5" s="187"/>
      <c r="P5" s="218"/>
      <c r="Q5" s="218"/>
      <c r="R5" s="218"/>
      <c r="S5" s="218"/>
      <c r="T5" s="219"/>
      <c r="U5" s="103"/>
      <c r="V5" s="8"/>
      <c r="W5" s="189" t="s">
        <v>5</v>
      </c>
      <c r="X5" s="191"/>
    </row>
    <row r="6" spans="2:24" s="6" customFormat="1" ht="123" customHeight="1" thickBot="1" thickTop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220" t="s">
        <v>95</v>
      </c>
      <c r="O6" s="221"/>
      <c r="P6" s="222"/>
      <c r="Q6" s="233" t="s">
        <v>96</v>
      </c>
      <c r="R6" s="234"/>
      <c r="S6" s="235"/>
      <c r="T6" s="105" t="s">
        <v>59</v>
      </c>
      <c r="U6" s="106" t="s">
        <v>60</v>
      </c>
      <c r="V6" s="105" t="s">
        <v>61</v>
      </c>
      <c r="W6" s="12" t="s">
        <v>276</v>
      </c>
      <c r="X6" s="14" t="s">
        <v>11</v>
      </c>
    </row>
    <row r="7" spans="2:24" s="10" customFormat="1" ht="13.5" thickBot="1">
      <c r="B7" s="16"/>
      <c r="C7" s="17"/>
      <c r="D7" s="18"/>
      <c r="E7" s="18"/>
      <c r="F7" s="18"/>
      <c r="G7" s="18"/>
      <c r="H7" s="19"/>
      <c r="I7" s="19"/>
      <c r="J7" s="19"/>
      <c r="K7" s="19"/>
      <c r="L7" s="19"/>
      <c r="M7" s="19"/>
      <c r="N7" s="20" t="s">
        <v>13</v>
      </c>
      <c r="O7" s="110" t="s">
        <v>14</v>
      </c>
      <c r="P7" s="110" t="s">
        <v>15</v>
      </c>
      <c r="Q7" s="20" t="s">
        <v>13</v>
      </c>
      <c r="R7" s="110" t="s">
        <v>14</v>
      </c>
      <c r="S7" s="111" t="s">
        <v>15</v>
      </c>
      <c r="T7" s="25"/>
      <c r="U7" s="113"/>
      <c r="V7" s="110" t="s">
        <v>14</v>
      </c>
      <c r="W7" s="20"/>
      <c r="X7" s="23"/>
    </row>
    <row r="8" spans="2:24" s="41" customFormat="1" ht="37.5" customHeight="1">
      <c r="B8" s="32" t="s">
        <v>16</v>
      </c>
      <c r="C8" s="132" t="s">
        <v>277</v>
      </c>
      <c r="D8" s="34"/>
      <c r="E8" s="35"/>
      <c r="F8" s="35"/>
      <c r="G8" s="36">
        <v>771354.4</v>
      </c>
      <c r="H8" s="36">
        <f>I8+J8+K8</f>
        <v>241671.35</v>
      </c>
      <c r="I8" s="36">
        <v>171613.69</v>
      </c>
      <c r="J8" s="36">
        <v>65078.659999999996</v>
      </c>
      <c r="K8" s="36">
        <v>4979</v>
      </c>
      <c r="L8" s="36"/>
      <c r="M8" s="36"/>
      <c r="N8" s="37">
        <v>2000</v>
      </c>
      <c r="O8" s="115">
        <v>5000</v>
      </c>
      <c r="P8" s="38"/>
      <c r="Q8" s="39">
        <v>2000</v>
      </c>
      <c r="R8" s="39">
        <v>500</v>
      </c>
      <c r="S8" s="39"/>
      <c r="T8" s="116">
        <v>1000</v>
      </c>
      <c r="U8" s="38"/>
      <c r="V8" s="117"/>
      <c r="W8" s="46">
        <v>1000</v>
      </c>
      <c r="X8" s="40">
        <v>1000</v>
      </c>
    </row>
    <row r="9" spans="2:24" s="41" customFormat="1" ht="37.5" customHeight="1">
      <c r="B9" s="32" t="s">
        <v>17</v>
      </c>
      <c r="C9" s="132" t="s">
        <v>278</v>
      </c>
      <c r="D9" s="34"/>
      <c r="E9" s="119"/>
      <c r="F9" s="35"/>
      <c r="G9" s="38">
        <v>107408.91</v>
      </c>
      <c r="H9" s="133">
        <v>76995.92</v>
      </c>
      <c r="I9" s="133">
        <v>74709.56999999999</v>
      </c>
      <c r="J9" s="133">
        <v>2286.35</v>
      </c>
      <c r="K9" s="36"/>
      <c r="L9" s="36"/>
      <c r="M9" s="36"/>
      <c r="N9" s="37"/>
      <c r="O9" s="115"/>
      <c r="P9" s="38"/>
      <c r="Q9" s="39"/>
      <c r="R9" s="39"/>
      <c r="S9" s="39"/>
      <c r="T9" s="116">
        <v>1000</v>
      </c>
      <c r="U9" s="38"/>
      <c r="V9" s="117"/>
      <c r="W9" s="37">
        <v>1000</v>
      </c>
      <c r="X9" s="40">
        <v>1000</v>
      </c>
    </row>
    <row r="10" spans="3:18" s="4" customFormat="1" ht="15">
      <c r="C10" s="100"/>
      <c r="D10" s="5"/>
      <c r="E10" s="5"/>
      <c r="F10" s="5"/>
      <c r="G10" s="5"/>
      <c r="H10" s="5"/>
      <c r="I10" s="5"/>
      <c r="J10" s="5"/>
      <c r="K10" s="5"/>
      <c r="L10" s="100"/>
      <c r="M10" s="100"/>
      <c r="N10" s="5"/>
      <c r="O10" s="5"/>
      <c r="P10" s="5"/>
      <c r="Q10" s="5"/>
      <c r="R10" s="5"/>
    </row>
    <row r="11" spans="3:18" s="4" customFormat="1" ht="15">
      <c r="C11" s="100"/>
      <c r="D11" s="5"/>
      <c r="E11" s="5"/>
      <c r="F11" s="5"/>
      <c r="G11" s="5"/>
      <c r="H11" s="5"/>
      <c r="I11" s="5"/>
      <c r="J11" s="5"/>
      <c r="K11" s="5"/>
      <c r="L11" s="100"/>
      <c r="M11" s="100"/>
      <c r="N11" s="5"/>
      <c r="O11" s="5"/>
      <c r="P11" s="5"/>
      <c r="Q11" s="5"/>
      <c r="R11" s="5"/>
    </row>
    <row r="12" spans="3:18" s="4" customFormat="1" ht="15">
      <c r="C12" s="5"/>
      <c r="D12" s="5"/>
      <c r="E12" s="5"/>
      <c r="F12" s="5"/>
      <c r="G12" s="5"/>
      <c r="H12" s="5"/>
      <c r="I12" s="5"/>
      <c r="J12" s="5"/>
      <c r="K12" s="5"/>
      <c r="L12" s="100"/>
      <c r="M12" s="100"/>
      <c r="N12" s="5"/>
      <c r="O12" s="5"/>
      <c r="P12" s="5"/>
      <c r="Q12" s="5"/>
      <c r="R12" s="5"/>
    </row>
    <row r="13" spans="3:18" s="4" customFormat="1" ht="15">
      <c r="C13" s="5"/>
      <c r="D13" s="5"/>
      <c r="E13" s="5"/>
      <c r="F13" s="5"/>
      <c r="G13" s="5"/>
      <c r="H13" s="5"/>
      <c r="I13" s="5"/>
      <c r="J13" s="5"/>
      <c r="K13" s="5"/>
      <c r="L13" s="100"/>
      <c r="M13" s="100"/>
      <c r="N13" s="5"/>
      <c r="O13" s="5"/>
      <c r="P13" s="5"/>
      <c r="Q13" s="5"/>
      <c r="R13" s="5"/>
    </row>
    <row r="14" spans="3:18" s="4" customFormat="1" ht="15">
      <c r="C14" s="5"/>
      <c r="D14" s="5"/>
      <c r="E14" s="5"/>
      <c r="F14" s="5"/>
      <c r="G14" s="5"/>
      <c r="H14" s="5"/>
      <c r="I14" s="5"/>
      <c r="J14" s="5"/>
      <c r="K14" s="5"/>
      <c r="L14" s="100"/>
      <c r="M14" s="100"/>
      <c r="N14" s="5"/>
      <c r="O14" s="5"/>
      <c r="P14" s="5"/>
      <c r="Q14" s="5"/>
      <c r="R14" s="5"/>
    </row>
    <row r="15" spans="3:18" s="4" customFormat="1" ht="15">
      <c r="C15" s="5"/>
      <c r="D15" s="5"/>
      <c r="E15" s="5"/>
      <c r="F15" s="5"/>
      <c r="G15" s="5"/>
      <c r="H15" s="5"/>
      <c r="I15" s="5"/>
      <c r="J15" s="5"/>
      <c r="K15" s="5"/>
      <c r="L15" s="100"/>
      <c r="M15" s="100"/>
      <c r="N15" s="5"/>
      <c r="O15" s="5"/>
      <c r="P15" s="5"/>
      <c r="Q15" s="5"/>
      <c r="R15" s="5"/>
    </row>
    <row r="16" spans="3:18" s="4" customFormat="1" ht="15">
      <c r="C16" s="5"/>
      <c r="D16" s="5"/>
      <c r="E16" s="5"/>
      <c r="F16" s="5"/>
      <c r="G16" s="5"/>
      <c r="H16" s="5"/>
      <c r="I16" s="5"/>
      <c r="J16" s="5"/>
      <c r="K16" s="5"/>
      <c r="L16" s="100"/>
      <c r="M16" s="100"/>
      <c r="N16" s="5"/>
      <c r="O16" s="5"/>
      <c r="P16" s="5"/>
      <c r="Q16" s="5"/>
      <c r="R16" s="5"/>
    </row>
    <row r="17" spans="3:18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  <c r="N17" s="5"/>
      <c r="O17" s="5"/>
      <c r="P17" s="5"/>
      <c r="Q17" s="5"/>
      <c r="R17" s="5"/>
    </row>
    <row r="18" spans="3:18" s="4" customFormat="1" ht="15">
      <c r="C18" s="100"/>
      <c r="D18" s="5"/>
      <c r="E18" s="5"/>
      <c r="F18" s="5"/>
      <c r="G18" s="5"/>
      <c r="H18" s="5"/>
      <c r="I18" s="5"/>
      <c r="J18" s="5"/>
      <c r="K18" s="5"/>
      <c r="L18" s="100"/>
      <c r="M18" s="100"/>
      <c r="N18" s="5"/>
      <c r="O18" s="5"/>
      <c r="P18" s="5"/>
      <c r="Q18" s="5"/>
      <c r="R18" s="5"/>
    </row>
    <row r="19" spans="3:18" s="4" customFormat="1" ht="15">
      <c r="C19" s="100"/>
      <c r="D19" s="5"/>
      <c r="E19" s="5"/>
      <c r="F19" s="5"/>
      <c r="G19" s="5"/>
      <c r="H19" s="5"/>
      <c r="I19" s="5"/>
      <c r="J19" s="5"/>
      <c r="K19" s="5"/>
      <c r="L19" s="100"/>
      <c r="M19" s="100"/>
      <c r="N19" s="5"/>
      <c r="O19" s="5"/>
      <c r="P19" s="5"/>
      <c r="Q19" s="5"/>
      <c r="R19" s="5"/>
    </row>
    <row r="20" spans="4:18" s="101" customFormat="1" ht="15">
      <c r="D20" s="102"/>
      <c r="E20" s="102"/>
      <c r="F20" s="102"/>
      <c r="G20" s="102"/>
      <c r="H20" s="102"/>
      <c r="I20" s="102"/>
      <c r="J20" s="102"/>
      <c r="M20" s="102"/>
      <c r="N20" s="102"/>
      <c r="O20" s="102"/>
      <c r="P20" s="102"/>
      <c r="Q20" s="102"/>
      <c r="R20" s="102"/>
    </row>
    <row r="21" spans="4:18" s="101" customFormat="1" ht="15">
      <c r="D21" s="102"/>
      <c r="E21" s="102"/>
      <c r="F21" s="102"/>
      <c r="G21" s="102"/>
      <c r="H21" s="102"/>
      <c r="I21" s="102"/>
      <c r="J21" s="102"/>
      <c r="M21" s="102"/>
      <c r="N21" s="102"/>
      <c r="O21" s="102"/>
      <c r="P21" s="102"/>
      <c r="Q21" s="102"/>
      <c r="R21" s="102"/>
    </row>
  </sheetData>
  <sheetProtection/>
  <mergeCells count="11">
    <mergeCell ref="G5:G6"/>
    <mergeCell ref="B5:B6"/>
    <mergeCell ref="C5:C6"/>
    <mergeCell ref="D5:D6"/>
    <mergeCell ref="E5:E6"/>
    <mergeCell ref="I5:L5"/>
    <mergeCell ref="M5:M6"/>
    <mergeCell ref="N5:T5"/>
    <mergeCell ref="W5:X5"/>
    <mergeCell ref="N6:P6"/>
    <mergeCell ref="Q6:S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6.7109375" style="1" bestFit="1" customWidth="1"/>
    <col min="8" max="8" width="12.28125" style="1" customWidth="1"/>
    <col min="9" max="9" width="11.140625" style="1" customWidth="1"/>
    <col min="10" max="10" width="10.7109375" style="1" customWidth="1"/>
    <col min="11" max="11" width="12.00390625" style="0" customWidth="1"/>
    <col min="12" max="12" width="12.140625" style="0" customWidth="1"/>
    <col min="13" max="13" width="11.421875" style="1" customWidth="1"/>
    <col min="15" max="15" width="11.28125" style="0" customWidth="1"/>
  </cols>
  <sheetData>
    <row r="2" spans="2:13" s="27" customFormat="1" ht="21">
      <c r="B2" s="27" t="s">
        <v>240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3:13" s="2" customFormat="1" ht="19.5" thickBot="1">
      <c r="C4" s="2" t="s">
        <v>236</v>
      </c>
      <c r="D4" s="3"/>
      <c r="E4" s="3"/>
      <c r="F4" s="3"/>
      <c r="G4" s="3"/>
      <c r="H4" s="3"/>
      <c r="I4" s="3"/>
      <c r="J4" s="3"/>
      <c r="M4" s="3"/>
    </row>
    <row r="5" spans="2:17" ht="15.75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20" t="s">
        <v>40</v>
      </c>
      <c r="O5" s="135"/>
      <c r="P5" s="103"/>
      <c r="Q5" s="136"/>
    </row>
    <row r="6" spans="2:17" s="6" customFormat="1" ht="90" thickBot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04" t="s">
        <v>97</v>
      </c>
      <c r="O6" s="105" t="s">
        <v>59</v>
      </c>
      <c r="P6" s="137" t="s">
        <v>60</v>
      </c>
      <c r="Q6" s="138" t="s">
        <v>61</v>
      </c>
    </row>
    <row r="7" spans="2:17" s="10" customFormat="1" ht="13.5" thickBot="1">
      <c r="B7" s="16"/>
      <c r="C7" s="17"/>
      <c r="D7" s="18"/>
      <c r="E7" s="18"/>
      <c r="F7" s="18"/>
      <c r="G7" s="18"/>
      <c r="H7" s="19"/>
      <c r="I7" s="19"/>
      <c r="J7" s="19"/>
      <c r="K7" s="19"/>
      <c r="L7" s="19"/>
      <c r="M7" s="19"/>
      <c r="N7" s="112"/>
      <c r="O7" s="25"/>
      <c r="P7" s="139"/>
      <c r="Q7" s="136" t="s">
        <v>14</v>
      </c>
    </row>
    <row r="8" spans="2:17" s="50" customFormat="1" ht="60.75" customHeight="1" thickBot="1">
      <c r="B8" s="43" t="s">
        <v>16</v>
      </c>
      <c r="C8" s="44" t="s">
        <v>279</v>
      </c>
      <c r="D8" s="45"/>
      <c r="E8" s="45"/>
      <c r="F8" s="45"/>
      <c r="G8" s="42" t="s">
        <v>280</v>
      </c>
      <c r="H8" s="42"/>
      <c r="I8" s="42"/>
      <c r="J8" s="42"/>
      <c r="K8" s="42"/>
      <c r="L8" s="42"/>
      <c r="M8" s="42"/>
      <c r="N8" s="47"/>
      <c r="O8" s="42" t="s">
        <v>281</v>
      </c>
      <c r="P8" s="126"/>
      <c r="Q8" s="140"/>
    </row>
    <row r="9" spans="2:17" s="41" customFormat="1" ht="37.5" customHeight="1" thickBot="1">
      <c r="B9" s="32" t="s">
        <v>17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6"/>
      <c r="N9" s="38"/>
      <c r="O9" s="116"/>
      <c r="P9" s="116"/>
      <c r="Q9" s="141"/>
    </row>
    <row r="10" spans="2:17" s="41" customFormat="1" ht="37.5" customHeight="1" thickBot="1">
      <c r="B10" s="32" t="s">
        <v>18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6"/>
      <c r="N10" s="38"/>
      <c r="O10" s="116"/>
      <c r="P10" s="116"/>
      <c r="Q10" s="141"/>
    </row>
    <row r="11" spans="2:17" s="41" customFormat="1" ht="37.5" customHeight="1" thickBot="1">
      <c r="B11" s="32" t="s">
        <v>19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6"/>
      <c r="N11" s="38"/>
      <c r="O11" s="116"/>
      <c r="P11" s="116"/>
      <c r="Q11" s="141"/>
    </row>
    <row r="12" spans="2:17" s="41" customFormat="1" ht="37.5" customHeight="1" thickBot="1">
      <c r="B12" s="32" t="s">
        <v>19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6"/>
      <c r="N12" s="38"/>
      <c r="O12" s="116"/>
      <c r="P12" s="116"/>
      <c r="Q12" s="141"/>
    </row>
    <row r="13" spans="3:13" s="4" customFormat="1" ht="15">
      <c r="C13" s="100"/>
      <c r="D13" s="5"/>
      <c r="E13" s="5"/>
      <c r="F13" s="5"/>
      <c r="G13" s="5"/>
      <c r="H13" s="5"/>
      <c r="I13" s="5"/>
      <c r="J13" s="5"/>
      <c r="K13" s="5"/>
      <c r="L13" s="100"/>
      <c r="M13" s="100"/>
    </row>
    <row r="14" spans="3:13" s="4" customFormat="1" ht="15">
      <c r="C14" s="100"/>
      <c r="D14" s="5"/>
      <c r="E14" s="5"/>
      <c r="F14" s="5"/>
      <c r="G14" s="5"/>
      <c r="H14" s="5"/>
      <c r="I14" s="5"/>
      <c r="J14" s="5"/>
      <c r="K14" s="5"/>
      <c r="L14" s="100"/>
      <c r="M14" s="100"/>
    </row>
    <row r="15" spans="3:13" s="4" customFormat="1" ht="15">
      <c r="C15" s="5"/>
      <c r="D15" s="5"/>
      <c r="E15" s="5"/>
      <c r="F15" s="5"/>
      <c r="G15" s="5"/>
      <c r="H15" s="5"/>
      <c r="I15" s="5"/>
      <c r="J15" s="5"/>
      <c r="K15" s="5"/>
      <c r="L15" s="100"/>
      <c r="M15" s="100"/>
    </row>
    <row r="16" spans="3:13" s="4" customFormat="1" ht="15">
      <c r="C16" s="5"/>
      <c r="D16" s="5"/>
      <c r="E16" s="5"/>
      <c r="F16" s="5"/>
      <c r="G16" s="5"/>
      <c r="H16" s="5"/>
      <c r="I16" s="5"/>
      <c r="J16" s="5"/>
      <c r="K16" s="5"/>
      <c r="L16" s="100"/>
      <c r="M16" s="100"/>
    </row>
    <row r="17" spans="3:13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</row>
    <row r="18" spans="3:13" s="4" customFormat="1" ht="15">
      <c r="C18" s="5"/>
      <c r="D18" s="5"/>
      <c r="E18" s="5"/>
      <c r="F18" s="5"/>
      <c r="G18" s="5"/>
      <c r="H18" s="5"/>
      <c r="I18" s="5"/>
      <c r="J18" s="5"/>
      <c r="K18" s="5"/>
      <c r="L18" s="100"/>
      <c r="M18" s="100"/>
    </row>
    <row r="19" spans="3:13" s="4" customFormat="1" ht="15">
      <c r="C19" s="5"/>
      <c r="D19" s="5"/>
      <c r="E19" s="5"/>
      <c r="F19" s="5"/>
      <c r="G19" s="5"/>
      <c r="H19" s="5"/>
      <c r="I19" s="5"/>
      <c r="J19" s="5"/>
      <c r="K19" s="5"/>
      <c r="L19" s="100"/>
      <c r="M19" s="100"/>
    </row>
    <row r="20" spans="3:13" s="4" customFormat="1" ht="15">
      <c r="C20" s="5"/>
      <c r="D20" s="5"/>
      <c r="E20" s="5"/>
      <c r="F20" s="5"/>
      <c r="G20" s="5"/>
      <c r="H20" s="5"/>
      <c r="I20" s="5"/>
      <c r="J20" s="5"/>
      <c r="K20" s="5"/>
      <c r="L20" s="100"/>
      <c r="M20" s="100"/>
    </row>
    <row r="21" spans="3:13" s="4" customFormat="1" ht="15">
      <c r="C21" s="100"/>
      <c r="D21" s="5"/>
      <c r="E21" s="5"/>
      <c r="F21" s="5"/>
      <c r="G21" s="5"/>
      <c r="H21" s="5"/>
      <c r="I21" s="5"/>
      <c r="J21" s="5"/>
      <c r="K21" s="5"/>
      <c r="L21" s="100"/>
      <c r="M21" s="100"/>
    </row>
    <row r="22" spans="3:13" s="4" customFormat="1" ht="15">
      <c r="C22" s="100"/>
      <c r="D22" s="5"/>
      <c r="E22" s="5"/>
      <c r="F22" s="5"/>
      <c r="G22" s="5"/>
      <c r="H22" s="5"/>
      <c r="I22" s="5"/>
      <c r="J22" s="5"/>
      <c r="K22" s="5"/>
      <c r="L22" s="100"/>
      <c r="M22" s="100"/>
    </row>
    <row r="23" spans="4:13" s="101" customFormat="1" ht="15">
      <c r="D23" s="102"/>
      <c r="E23" s="102"/>
      <c r="F23" s="102"/>
      <c r="G23" s="102"/>
      <c r="H23" s="102"/>
      <c r="I23" s="102"/>
      <c r="J23" s="102"/>
      <c r="M23" s="102"/>
    </row>
    <row r="24" spans="4:13" s="101" customFormat="1" ht="15">
      <c r="D24" s="102"/>
      <c r="E24" s="102"/>
      <c r="F24" s="102"/>
      <c r="G24" s="102"/>
      <c r="H24" s="102"/>
      <c r="I24" s="102"/>
      <c r="J24" s="102"/>
      <c r="M24" s="102"/>
    </row>
  </sheetData>
  <sheetProtection/>
  <mergeCells count="7">
    <mergeCell ref="M5:M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horizontalDpi="1200" verticalDpi="12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149" customWidth="1"/>
    <col min="2" max="2" width="11.7109375" style="149" customWidth="1"/>
    <col min="3" max="3" width="27.140625" style="149" customWidth="1"/>
    <col min="4" max="4" width="27.7109375" style="149" customWidth="1"/>
    <col min="5" max="5" width="6.421875" style="149" customWidth="1"/>
    <col min="6" max="6" width="10.28125" style="149" customWidth="1"/>
    <col min="7" max="7" width="13.7109375" style="167" customWidth="1"/>
    <col min="8" max="8" width="11.140625" style="142" customWidth="1"/>
    <col min="9" max="9" width="6.28125" style="168" customWidth="1"/>
    <col min="10" max="10" width="6.57421875" style="168" customWidth="1"/>
    <col min="11" max="11" width="9.140625" style="149" customWidth="1"/>
    <col min="12" max="12" width="10.7109375" style="169" customWidth="1"/>
    <col min="13" max="13" width="13.28125" style="149" customWidth="1"/>
    <col min="14" max="14" width="9.28125" style="149" customWidth="1"/>
    <col min="15" max="15" width="11.00390625" style="149" customWidth="1"/>
    <col min="16" max="16" width="9.28125" style="149" customWidth="1"/>
    <col min="17" max="17" width="10.28125" style="149" customWidth="1"/>
    <col min="18" max="18" width="9.28125" style="170" customWidth="1"/>
    <col min="19" max="16384" width="9.140625" style="149" customWidth="1"/>
  </cols>
  <sheetData>
    <row r="1" ht="12.75">
      <c r="A1" s="181" t="s">
        <v>457</v>
      </c>
    </row>
    <row r="2" ht="13.5" thickBot="1"/>
    <row r="3" spans="1:18" s="142" customFormat="1" ht="84" customHeight="1" thickBot="1">
      <c r="A3" s="177" t="s">
        <v>282</v>
      </c>
      <c r="B3" s="177" t="s">
        <v>283</v>
      </c>
      <c r="C3" s="177" t="s">
        <v>284</v>
      </c>
      <c r="D3" s="177" t="s">
        <v>285</v>
      </c>
      <c r="E3" s="177" t="s">
        <v>286</v>
      </c>
      <c r="F3" s="178" t="s">
        <v>287</v>
      </c>
      <c r="G3" s="179" t="s">
        <v>288</v>
      </c>
      <c r="H3" s="177" t="s">
        <v>289</v>
      </c>
      <c r="I3" s="177" t="s">
        <v>290</v>
      </c>
      <c r="J3" s="177" t="s">
        <v>291</v>
      </c>
      <c r="K3" s="178" t="s">
        <v>292</v>
      </c>
      <c r="L3" s="180" t="s">
        <v>293</v>
      </c>
      <c r="M3" s="178" t="s">
        <v>294</v>
      </c>
      <c r="N3" s="178" t="s">
        <v>295</v>
      </c>
      <c r="O3" s="178" t="s">
        <v>296</v>
      </c>
      <c r="P3" s="178" t="s">
        <v>297</v>
      </c>
      <c r="Q3" s="178" t="s">
        <v>298</v>
      </c>
      <c r="R3" s="178" t="s">
        <v>299</v>
      </c>
    </row>
    <row r="4" spans="1:18" ht="12.75">
      <c r="A4" s="171">
        <v>1</v>
      </c>
      <c r="B4" s="172" t="s">
        <v>300</v>
      </c>
      <c r="C4" s="172" t="s">
        <v>301</v>
      </c>
      <c r="D4" s="172" t="s">
        <v>302</v>
      </c>
      <c r="E4" s="172" t="s">
        <v>303</v>
      </c>
      <c r="F4" s="172" t="s">
        <v>304</v>
      </c>
      <c r="G4" s="173">
        <v>14266.4</v>
      </c>
      <c r="H4" s="174" t="s">
        <v>305</v>
      </c>
      <c r="I4" s="172" t="s">
        <v>306</v>
      </c>
      <c r="J4" s="172" t="s">
        <v>307</v>
      </c>
      <c r="K4" s="172"/>
      <c r="L4" s="172"/>
      <c r="M4" s="175" t="s">
        <v>307</v>
      </c>
      <c r="N4" s="175"/>
      <c r="O4" s="176"/>
      <c r="P4" s="176"/>
      <c r="Q4" s="176"/>
      <c r="R4" s="172" t="s">
        <v>308</v>
      </c>
    </row>
    <row r="5" spans="1:18" ht="12.75">
      <c r="A5" s="143">
        <v>2</v>
      </c>
      <c r="B5" s="144" t="s">
        <v>309</v>
      </c>
      <c r="C5" s="144" t="s">
        <v>310</v>
      </c>
      <c r="D5" s="144" t="s">
        <v>311</v>
      </c>
      <c r="E5" s="144" t="s">
        <v>312</v>
      </c>
      <c r="F5" s="144" t="s">
        <v>313</v>
      </c>
      <c r="G5" s="145">
        <v>834.59</v>
      </c>
      <c r="H5" s="146" t="s">
        <v>314</v>
      </c>
      <c r="I5" s="144" t="s">
        <v>306</v>
      </c>
      <c r="J5" s="144" t="s">
        <v>307</v>
      </c>
      <c r="K5" s="144"/>
      <c r="L5" s="144"/>
      <c r="M5" s="147"/>
      <c r="N5" s="147"/>
      <c r="O5" s="148"/>
      <c r="P5" s="148"/>
      <c r="Q5" s="148"/>
      <c r="R5" s="144" t="s">
        <v>308</v>
      </c>
    </row>
    <row r="6" spans="1:18" s="156" customFormat="1" ht="12.75">
      <c r="A6" s="150">
        <v>3</v>
      </c>
      <c r="B6" s="151" t="s">
        <v>315</v>
      </c>
      <c r="C6" s="147" t="s">
        <v>316</v>
      </c>
      <c r="D6" s="151" t="s">
        <v>317</v>
      </c>
      <c r="E6" s="151" t="s">
        <v>318</v>
      </c>
      <c r="F6" s="151" t="s">
        <v>319</v>
      </c>
      <c r="G6" s="152">
        <v>22948.38</v>
      </c>
      <c r="H6" s="153" t="s">
        <v>320</v>
      </c>
      <c r="I6" s="151" t="s">
        <v>306</v>
      </c>
      <c r="J6" s="151" t="s">
        <v>307</v>
      </c>
      <c r="K6" s="151"/>
      <c r="L6" s="151"/>
      <c r="M6" s="154" t="s">
        <v>307</v>
      </c>
      <c r="N6" s="154"/>
      <c r="O6" s="155"/>
      <c r="P6" s="155"/>
      <c r="Q6" s="155"/>
      <c r="R6" s="151" t="s">
        <v>308</v>
      </c>
    </row>
    <row r="7" spans="1:18" s="156" customFormat="1" ht="12.75">
      <c r="A7" s="150">
        <v>4</v>
      </c>
      <c r="B7" s="151" t="s">
        <v>321</v>
      </c>
      <c r="C7" s="151" t="s">
        <v>322</v>
      </c>
      <c r="D7" s="151" t="s">
        <v>323</v>
      </c>
      <c r="E7" s="151" t="s">
        <v>324</v>
      </c>
      <c r="F7" s="151" t="s">
        <v>313</v>
      </c>
      <c r="G7" s="152">
        <v>23788.72</v>
      </c>
      <c r="H7" s="153" t="s">
        <v>325</v>
      </c>
      <c r="I7" s="151" t="s">
        <v>306</v>
      </c>
      <c r="J7" s="151" t="s">
        <v>307</v>
      </c>
      <c r="K7" s="151"/>
      <c r="L7" s="151"/>
      <c r="M7" s="154" t="s">
        <v>307</v>
      </c>
      <c r="N7" s="154"/>
      <c r="O7" s="155"/>
      <c r="P7" s="155"/>
      <c r="Q7" s="155"/>
      <c r="R7" s="151" t="s">
        <v>308</v>
      </c>
    </row>
    <row r="8" spans="1:18" ht="12.75">
      <c r="A8" s="143">
        <v>5</v>
      </c>
      <c r="B8" s="144" t="s">
        <v>326</v>
      </c>
      <c r="C8" s="144" t="s">
        <v>301</v>
      </c>
      <c r="D8" s="144" t="s">
        <v>327</v>
      </c>
      <c r="E8" s="144" t="s">
        <v>328</v>
      </c>
      <c r="F8" s="144" t="s">
        <v>313</v>
      </c>
      <c r="G8" s="145">
        <v>13336.75</v>
      </c>
      <c r="H8" s="146" t="s">
        <v>329</v>
      </c>
      <c r="I8" s="144" t="s">
        <v>306</v>
      </c>
      <c r="J8" s="144" t="s">
        <v>307</v>
      </c>
      <c r="K8" s="144"/>
      <c r="L8" s="144"/>
      <c r="M8" s="154" t="s">
        <v>307</v>
      </c>
      <c r="N8" s="147"/>
      <c r="O8" s="148"/>
      <c r="P8" s="148"/>
      <c r="Q8" s="148" t="s">
        <v>330</v>
      </c>
      <c r="R8" s="144" t="s">
        <v>308</v>
      </c>
    </row>
    <row r="9" spans="1:18" ht="12.75">
      <c r="A9" s="143">
        <v>6</v>
      </c>
      <c r="B9" s="144" t="s">
        <v>331</v>
      </c>
      <c r="C9" s="144" t="s">
        <v>332</v>
      </c>
      <c r="D9" s="144" t="s">
        <v>333</v>
      </c>
      <c r="E9" s="144" t="s">
        <v>313</v>
      </c>
      <c r="F9" s="144" t="s">
        <v>334</v>
      </c>
      <c r="G9" s="145">
        <v>2912.39</v>
      </c>
      <c r="H9" s="146" t="s">
        <v>335</v>
      </c>
      <c r="I9" s="144" t="s">
        <v>306</v>
      </c>
      <c r="J9" s="144" t="s">
        <v>307</v>
      </c>
      <c r="K9" s="144"/>
      <c r="L9" s="144"/>
      <c r="M9" s="147"/>
      <c r="N9" s="147"/>
      <c r="O9" s="148"/>
      <c r="P9" s="148"/>
      <c r="Q9" s="148"/>
      <c r="R9" s="144" t="s">
        <v>308</v>
      </c>
    </row>
    <row r="10" spans="1:18" ht="12.75">
      <c r="A10" s="143">
        <v>7</v>
      </c>
      <c r="B10" s="144" t="s">
        <v>336</v>
      </c>
      <c r="C10" s="144" t="s">
        <v>310</v>
      </c>
      <c r="D10" s="144" t="s">
        <v>337</v>
      </c>
      <c r="E10" s="144" t="s">
        <v>338</v>
      </c>
      <c r="F10" s="144" t="s">
        <v>313</v>
      </c>
      <c r="G10" s="145">
        <v>11996.36</v>
      </c>
      <c r="H10" s="146" t="s">
        <v>339</v>
      </c>
      <c r="I10" s="144" t="s">
        <v>306</v>
      </c>
      <c r="J10" s="144" t="s">
        <v>307</v>
      </c>
      <c r="K10" s="144"/>
      <c r="L10" s="144"/>
      <c r="M10" s="147"/>
      <c r="N10" s="147"/>
      <c r="O10" s="148"/>
      <c r="P10" s="148"/>
      <c r="Q10" s="148"/>
      <c r="R10" s="144" t="s">
        <v>308</v>
      </c>
    </row>
    <row r="11" spans="1:18" s="156" customFormat="1" ht="12.75">
      <c r="A11" s="150">
        <v>8</v>
      </c>
      <c r="B11" s="151" t="s">
        <v>340</v>
      </c>
      <c r="C11" s="147" t="s">
        <v>316</v>
      </c>
      <c r="D11" s="151" t="s">
        <v>341</v>
      </c>
      <c r="E11" s="151" t="s">
        <v>324</v>
      </c>
      <c r="F11" s="151" t="s">
        <v>342</v>
      </c>
      <c r="G11" s="152">
        <v>18640.93</v>
      </c>
      <c r="H11" s="153" t="s">
        <v>343</v>
      </c>
      <c r="I11" s="151" t="s">
        <v>306</v>
      </c>
      <c r="J11" s="151" t="s">
        <v>307</v>
      </c>
      <c r="K11" s="151"/>
      <c r="L11" s="151"/>
      <c r="M11" s="154" t="s">
        <v>307</v>
      </c>
      <c r="N11" s="154"/>
      <c r="O11" s="155"/>
      <c r="P11" s="155"/>
      <c r="Q11" s="155"/>
      <c r="R11" s="151" t="s">
        <v>308</v>
      </c>
    </row>
    <row r="12" spans="1:18" ht="12.75">
      <c r="A12" s="150">
        <v>9</v>
      </c>
      <c r="B12" s="144" t="s">
        <v>344</v>
      </c>
      <c r="C12" s="147" t="s">
        <v>316</v>
      </c>
      <c r="D12" s="144" t="s">
        <v>345</v>
      </c>
      <c r="E12" s="144" t="s">
        <v>346</v>
      </c>
      <c r="F12" s="144" t="s">
        <v>347</v>
      </c>
      <c r="G12" s="145">
        <v>19752.09</v>
      </c>
      <c r="H12" s="146" t="s">
        <v>348</v>
      </c>
      <c r="I12" s="144" t="s">
        <v>306</v>
      </c>
      <c r="J12" s="144" t="s">
        <v>307</v>
      </c>
      <c r="K12" s="144"/>
      <c r="L12" s="144"/>
      <c r="M12" s="147" t="s">
        <v>307</v>
      </c>
      <c r="N12" s="147"/>
      <c r="O12" s="148"/>
      <c r="P12" s="148"/>
      <c r="Q12" s="148"/>
      <c r="R12" s="144" t="s">
        <v>308</v>
      </c>
    </row>
    <row r="13" spans="1:18" ht="12.75">
      <c r="A13" s="143">
        <v>10</v>
      </c>
      <c r="B13" s="144" t="s">
        <v>349</v>
      </c>
      <c r="C13" s="144" t="s">
        <v>301</v>
      </c>
      <c r="D13" s="144" t="s">
        <v>350</v>
      </c>
      <c r="E13" s="144" t="s">
        <v>328</v>
      </c>
      <c r="F13" s="144" t="s">
        <v>351</v>
      </c>
      <c r="G13" s="145">
        <v>9221.72</v>
      </c>
      <c r="H13" s="146" t="s">
        <v>352</v>
      </c>
      <c r="I13" s="144" t="s">
        <v>306</v>
      </c>
      <c r="J13" s="144" t="s">
        <v>307</v>
      </c>
      <c r="K13" s="144"/>
      <c r="L13" s="144"/>
      <c r="M13" s="147" t="s">
        <v>307</v>
      </c>
      <c r="N13" s="147"/>
      <c r="O13" s="148"/>
      <c r="P13" s="148"/>
      <c r="Q13" s="148"/>
      <c r="R13" s="144" t="s">
        <v>308</v>
      </c>
    </row>
    <row r="14" spans="1:18" ht="12.75">
      <c r="A14" s="143">
        <v>11</v>
      </c>
      <c r="B14" s="144" t="s">
        <v>353</v>
      </c>
      <c r="C14" s="144" t="s">
        <v>301</v>
      </c>
      <c r="D14" s="144" t="s">
        <v>354</v>
      </c>
      <c r="E14" s="144" t="s">
        <v>355</v>
      </c>
      <c r="F14" s="144" t="s">
        <v>313</v>
      </c>
      <c r="G14" s="145">
        <v>8973.11</v>
      </c>
      <c r="H14" s="146" t="s">
        <v>356</v>
      </c>
      <c r="I14" s="144" t="s">
        <v>306</v>
      </c>
      <c r="J14" s="144" t="s">
        <v>307</v>
      </c>
      <c r="K14" s="144"/>
      <c r="L14" s="144"/>
      <c r="M14" s="147" t="s">
        <v>307</v>
      </c>
      <c r="N14" s="147"/>
      <c r="O14" s="148"/>
      <c r="P14" s="148"/>
      <c r="Q14" s="148"/>
      <c r="R14" s="144" t="s">
        <v>308</v>
      </c>
    </row>
    <row r="15" spans="1:18" ht="12.75">
      <c r="A15" s="143">
        <v>12</v>
      </c>
      <c r="B15" s="144" t="s">
        <v>357</v>
      </c>
      <c r="C15" s="147" t="s">
        <v>316</v>
      </c>
      <c r="D15" s="144" t="s">
        <v>358</v>
      </c>
      <c r="E15" s="144" t="s">
        <v>318</v>
      </c>
      <c r="F15" s="144" t="s">
        <v>359</v>
      </c>
      <c r="G15" s="145">
        <v>6766.63</v>
      </c>
      <c r="H15" s="146" t="s">
        <v>360</v>
      </c>
      <c r="I15" s="144" t="s">
        <v>306</v>
      </c>
      <c r="J15" s="144" t="s">
        <v>307</v>
      </c>
      <c r="K15" s="144"/>
      <c r="L15" s="144"/>
      <c r="M15" s="147" t="s">
        <v>307</v>
      </c>
      <c r="N15" s="147"/>
      <c r="O15" s="148"/>
      <c r="P15" s="148"/>
      <c r="Q15" s="148" t="s">
        <v>307</v>
      </c>
      <c r="R15" s="144" t="s">
        <v>308</v>
      </c>
    </row>
    <row r="16" spans="1:18" ht="12.75">
      <c r="A16" s="150">
        <v>13</v>
      </c>
      <c r="B16" s="144" t="s">
        <v>361</v>
      </c>
      <c r="C16" s="144" t="s">
        <v>310</v>
      </c>
      <c r="D16" s="144" t="s">
        <v>362</v>
      </c>
      <c r="E16" s="144" t="s">
        <v>363</v>
      </c>
      <c r="F16" s="144" t="s">
        <v>313</v>
      </c>
      <c r="G16" s="145">
        <v>31705.48</v>
      </c>
      <c r="H16" s="146" t="s">
        <v>364</v>
      </c>
      <c r="I16" s="144" t="s">
        <v>306</v>
      </c>
      <c r="J16" s="144" t="s">
        <v>307</v>
      </c>
      <c r="K16" s="144"/>
      <c r="L16" s="144"/>
      <c r="M16" s="147" t="s">
        <v>307</v>
      </c>
      <c r="N16" s="147"/>
      <c r="O16" s="148"/>
      <c r="P16" s="148"/>
      <c r="Q16" s="148"/>
      <c r="R16" s="144" t="s">
        <v>308</v>
      </c>
    </row>
    <row r="17" spans="1:18" ht="12.75">
      <c r="A17" s="150">
        <v>14</v>
      </c>
      <c r="B17" s="144" t="s">
        <v>365</v>
      </c>
      <c r="C17" s="144" t="s">
        <v>301</v>
      </c>
      <c r="D17" s="144" t="s">
        <v>366</v>
      </c>
      <c r="E17" s="144" t="s">
        <v>367</v>
      </c>
      <c r="F17" s="144" t="s">
        <v>313</v>
      </c>
      <c r="G17" s="145">
        <v>8637.7</v>
      </c>
      <c r="H17" s="146" t="s">
        <v>368</v>
      </c>
      <c r="I17" s="144" t="s">
        <v>306</v>
      </c>
      <c r="J17" s="144" t="s">
        <v>307</v>
      </c>
      <c r="K17" s="144"/>
      <c r="L17" s="144"/>
      <c r="M17" s="147" t="s">
        <v>307</v>
      </c>
      <c r="N17" s="147"/>
      <c r="O17" s="148"/>
      <c r="P17" s="148"/>
      <c r="Q17" s="148"/>
      <c r="R17" s="144" t="s">
        <v>308</v>
      </c>
    </row>
    <row r="18" spans="1:18" ht="12.75">
      <c r="A18" s="143">
        <v>15</v>
      </c>
      <c r="B18" s="144" t="s">
        <v>369</v>
      </c>
      <c r="C18" s="147" t="s">
        <v>316</v>
      </c>
      <c r="D18" s="144" t="s">
        <v>370</v>
      </c>
      <c r="E18" s="144" t="s">
        <v>371</v>
      </c>
      <c r="F18" s="144" t="s">
        <v>372</v>
      </c>
      <c r="G18" s="145">
        <v>64276.35</v>
      </c>
      <c r="H18" s="146" t="s">
        <v>373</v>
      </c>
      <c r="I18" s="144" t="s">
        <v>306</v>
      </c>
      <c r="J18" s="144" t="s">
        <v>307</v>
      </c>
      <c r="K18" s="144"/>
      <c r="L18" s="144"/>
      <c r="M18" s="147" t="s">
        <v>307</v>
      </c>
      <c r="N18" s="147"/>
      <c r="O18" s="148"/>
      <c r="P18" s="148"/>
      <c r="Q18" s="148"/>
      <c r="R18" s="144" t="s">
        <v>308</v>
      </c>
    </row>
    <row r="19" spans="1:18" ht="12.75">
      <c r="A19" s="143">
        <v>16</v>
      </c>
      <c r="B19" s="144" t="s">
        <v>374</v>
      </c>
      <c r="C19" s="147" t="s">
        <v>316</v>
      </c>
      <c r="D19" s="144" t="s">
        <v>375</v>
      </c>
      <c r="E19" s="144" t="s">
        <v>376</v>
      </c>
      <c r="F19" s="144" t="s">
        <v>377</v>
      </c>
      <c r="G19" s="145">
        <v>32385.39</v>
      </c>
      <c r="H19" s="146" t="s">
        <v>378</v>
      </c>
      <c r="I19" s="144" t="s">
        <v>306</v>
      </c>
      <c r="J19" s="144" t="s">
        <v>307</v>
      </c>
      <c r="K19" s="144"/>
      <c r="L19" s="144"/>
      <c r="M19" s="147" t="s">
        <v>307</v>
      </c>
      <c r="N19" s="147"/>
      <c r="O19" s="148"/>
      <c r="P19" s="148"/>
      <c r="Q19" s="148" t="s">
        <v>307</v>
      </c>
      <c r="R19" s="144" t="s">
        <v>308</v>
      </c>
    </row>
    <row r="20" spans="1:18" ht="12.75">
      <c r="A20" s="143">
        <v>17</v>
      </c>
      <c r="B20" s="144" t="s">
        <v>379</v>
      </c>
      <c r="C20" s="144" t="s">
        <v>301</v>
      </c>
      <c r="D20" s="144" t="s">
        <v>380</v>
      </c>
      <c r="E20" s="144" t="s">
        <v>355</v>
      </c>
      <c r="F20" s="144" t="s">
        <v>351</v>
      </c>
      <c r="G20" s="145">
        <v>7339.81</v>
      </c>
      <c r="H20" s="146" t="s">
        <v>381</v>
      </c>
      <c r="I20" s="144" t="s">
        <v>306</v>
      </c>
      <c r="J20" s="144" t="s">
        <v>307</v>
      </c>
      <c r="K20" s="144"/>
      <c r="L20" s="144"/>
      <c r="M20" s="147" t="s">
        <v>307</v>
      </c>
      <c r="N20" s="147"/>
      <c r="O20" s="148"/>
      <c r="P20" s="148"/>
      <c r="Q20" s="148"/>
      <c r="R20" s="144" t="s">
        <v>308</v>
      </c>
    </row>
    <row r="21" spans="1:18" s="156" customFormat="1" ht="12.75">
      <c r="A21" s="150">
        <v>18</v>
      </c>
      <c r="B21" s="151" t="s">
        <v>382</v>
      </c>
      <c r="C21" s="147" t="s">
        <v>316</v>
      </c>
      <c r="D21" s="151" t="s">
        <v>383</v>
      </c>
      <c r="E21" s="151" t="s">
        <v>384</v>
      </c>
      <c r="F21" s="151" t="s">
        <v>385</v>
      </c>
      <c r="G21" s="152">
        <v>14750.14</v>
      </c>
      <c r="H21" s="153" t="s">
        <v>386</v>
      </c>
      <c r="I21" s="151" t="s">
        <v>306</v>
      </c>
      <c r="J21" s="151" t="s">
        <v>307</v>
      </c>
      <c r="K21" s="151"/>
      <c r="L21" s="151"/>
      <c r="M21" s="154" t="s">
        <v>307</v>
      </c>
      <c r="N21" s="154"/>
      <c r="O21" s="155"/>
      <c r="P21" s="155"/>
      <c r="Q21" s="155"/>
      <c r="R21" s="151" t="s">
        <v>308</v>
      </c>
    </row>
    <row r="22" spans="1:18" ht="12.75">
      <c r="A22" s="150">
        <v>19</v>
      </c>
      <c r="B22" s="144" t="s">
        <v>387</v>
      </c>
      <c r="C22" s="147" t="s">
        <v>316</v>
      </c>
      <c r="D22" s="144" t="s">
        <v>350</v>
      </c>
      <c r="E22" s="144" t="s">
        <v>328</v>
      </c>
      <c r="F22" s="144" t="s">
        <v>388</v>
      </c>
      <c r="G22" s="145">
        <v>7178.77</v>
      </c>
      <c r="H22" s="146" t="s">
        <v>389</v>
      </c>
      <c r="I22" s="144" t="s">
        <v>306</v>
      </c>
      <c r="J22" s="144" t="s">
        <v>307</v>
      </c>
      <c r="K22" s="144"/>
      <c r="L22" s="144"/>
      <c r="M22" s="147" t="s">
        <v>307</v>
      </c>
      <c r="N22" s="147"/>
      <c r="O22" s="148"/>
      <c r="P22" s="148"/>
      <c r="Q22" s="148" t="s">
        <v>307</v>
      </c>
      <c r="R22" s="144" t="s">
        <v>308</v>
      </c>
    </row>
    <row r="23" spans="1:18" ht="12.75">
      <c r="A23" s="143">
        <v>20</v>
      </c>
      <c r="B23" s="147" t="s">
        <v>390</v>
      </c>
      <c r="C23" s="147" t="s">
        <v>316</v>
      </c>
      <c r="D23" s="147" t="s">
        <v>391</v>
      </c>
      <c r="E23" s="147">
        <v>78</v>
      </c>
      <c r="F23" s="147">
        <v>750</v>
      </c>
      <c r="G23" s="157">
        <v>24183.74</v>
      </c>
      <c r="H23" s="158">
        <v>37152</v>
      </c>
      <c r="I23" s="144" t="s">
        <v>306</v>
      </c>
      <c r="J23" s="144" t="s">
        <v>307</v>
      </c>
      <c r="K23" s="147"/>
      <c r="L23" s="159"/>
      <c r="M23" s="147" t="s">
        <v>307</v>
      </c>
      <c r="N23" s="147"/>
      <c r="O23" s="148"/>
      <c r="P23" s="148"/>
      <c r="Q23" s="148" t="s">
        <v>307</v>
      </c>
      <c r="R23" s="144" t="s">
        <v>308</v>
      </c>
    </row>
    <row r="24" spans="1:18" ht="12.75">
      <c r="A24" s="143">
        <v>21</v>
      </c>
      <c r="B24" s="151" t="s">
        <v>392</v>
      </c>
      <c r="C24" s="147" t="s">
        <v>310</v>
      </c>
      <c r="D24" s="147" t="s">
        <v>393</v>
      </c>
      <c r="E24" s="147">
        <v>70</v>
      </c>
      <c r="F24" s="147" t="s">
        <v>313</v>
      </c>
      <c r="G24" s="157">
        <v>28755.45</v>
      </c>
      <c r="H24" s="158">
        <v>37190</v>
      </c>
      <c r="I24" s="144" t="s">
        <v>306</v>
      </c>
      <c r="J24" s="144" t="s">
        <v>307</v>
      </c>
      <c r="K24" s="147"/>
      <c r="L24" s="159"/>
      <c r="M24" s="147" t="s">
        <v>307</v>
      </c>
      <c r="N24" s="147"/>
      <c r="O24" s="148"/>
      <c r="P24" s="148"/>
      <c r="Q24" s="148"/>
      <c r="R24" s="144" t="s">
        <v>308</v>
      </c>
    </row>
    <row r="25" spans="1:18" ht="12.75">
      <c r="A25" s="143">
        <v>22</v>
      </c>
      <c r="B25" s="147"/>
      <c r="C25" s="147" t="s">
        <v>394</v>
      </c>
      <c r="D25" s="147" t="s">
        <v>395</v>
      </c>
      <c r="E25" s="147">
        <v>97</v>
      </c>
      <c r="F25" s="147" t="s">
        <v>313</v>
      </c>
      <c r="G25" s="157">
        <v>34009.35</v>
      </c>
      <c r="H25" s="158">
        <v>37232</v>
      </c>
      <c r="I25" s="144" t="s">
        <v>306</v>
      </c>
      <c r="J25" s="144" t="s">
        <v>307</v>
      </c>
      <c r="K25" s="147"/>
      <c r="L25" s="159"/>
      <c r="M25" s="147"/>
      <c r="N25" s="147"/>
      <c r="O25" s="148"/>
      <c r="P25" s="148"/>
      <c r="Q25" s="148"/>
      <c r="R25" s="144" t="s">
        <v>308</v>
      </c>
    </row>
    <row r="26" spans="1:18" ht="12.75">
      <c r="A26" s="150">
        <v>23</v>
      </c>
      <c r="B26" s="147" t="s">
        <v>396</v>
      </c>
      <c r="C26" s="147" t="s">
        <v>316</v>
      </c>
      <c r="D26" s="147" t="s">
        <v>350</v>
      </c>
      <c r="E26" s="147">
        <v>55</v>
      </c>
      <c r="F26" s="147">
        <v>550</v>
      </c>
      <c r="G26" s="157">
        <v>8113.28</v>
      </c>
      <c r="H26" s="158">
        <v>37407</v>
      </c>
      <c r="I26" s="144" t="s">
        <v>306</v>
      </c>
      <c r="J26" s="144" t="s">
        <v>307</v>
      </c>
      <c r="K26" s="147"/>
      <c r="L26" s="159"/>
      <c r="M26" s="147" t="s">
        <v>307</v>
      </c>
      <c r="N26" s="147"/>
      <c r="O26" s="148"/>
      <c r="P26" s="148"/>
      <c r="Q26" s="148"/>
      <c r="R26" s="144" t="s">
        <v>308</v>
      </c>
    </row>
    <row r="27" spans="1:18" ht="12.75">
      <c r="A27" s="150">
        <v>24</v>
      </c>
      <c r="B27" s="147"/>
      <c r="C27" s="147" t="s">
        <v>397</v>
      </c>
      <c r="D27" s="147" t="s">
        <v>398</v>
      </c>
      <c r="E27" s="147" t="s">
        <v>313</v>
      </c>
      <c r="F27" s="147" t="s">
        <v>313</v>
      </c>
      <c r="G27" s="157">
        <v>68567.52</v>
      </c>
      <c r="H27" s="158">
        <v>37447</v>
      </c>
      <c r="I27" s="144" t="s">
        <v>306</v>
      </c>
      <c r="J27" s="144" t="s">
        <v>307</v>
      </c>
      <c r="K27" s="147"/>
      <c r="L27" s="159"/>
      <c r="M27" s="147" t="s">
        <v>307</v>
      </c>
      <c r="N27" s="147"/>
      <c r="O27" s="148"/>
      <c r="P27" s="148"/>
      <c r="Q27" s="148"/>
      <c r="R27" s="144" t="s">
        <v>308</v>
      </c>
    </row>
    <row r="28" spans="1:18" ht="12.75">
      <c r="A28" s="143">
        <v>25</v>
      </c>
      <c r="B28" s="147" t="s">
        <v>399</v>
      </c>
      <c r="C28" s="147" t="s">
        <v>301</v>
      </c>
      <c r="D28" s="147" t="s">
        <v>400</v>
      </c>
      <c r="E28" s="147">
        <v>47</v>
      </c>
      <c r="F28" s="147" t="s">
        <v>313</v>
      </c>
      <c r="G28" s="157">
        <v>10053.03</v>
      </c>
      <c r="H28" s="158">
        <v>37771</v>
      </c>
      <c r="I28" s="144" t="s">
        <v>306</v>
      </c>
      <c r="J28" s="144" t="s">
        <v>307</v>
      </c>
      <c r="K28" s="147"/>
      <c r="L28" s="159"/>
      <c r="M28" s="147" t="s">
        <v>307</v>
      </c>
      <c r="N28" s="147"/>
      <c r="O28" s="148"/>
      <c r="P28" s="148"/>
      <c r="Q28" s="148"/>
      <c r="R28" s="144" t="s">
        <v>307</v>
      </c>
    </row>
    <row r="29" spans="1:18" ht="12.75">
      <c r="A29" s="143">
        <v>26</v>
      </c>
      <c r="B29" s="147" t="s">
        <v>401</v>
      </c>
      <c r="C29" s="147" t="s">
        <v>397</v>
      </c>
      <c r="D29" s="147" t="s">
        <v>402</v>
      </c>
      <c r="E29" s="147">
        <v>235</v>
      </c>
      <c r="F29" s="147">
        <v>9725</v>
      </c>
      <c r="G29" s="157">
        <v>117911.86</v>
      </c>
      <c r="H29" s="158">
        <v>37917</v>
      </c>
      <c r="I29" s="144" t="s">
        <v>306</v>
      </c>
      <c r="J29" s="144" t="s">
        <v>307</v>
      </c>
      <c r="K29" s="147"/>
      <c r="L29" s="159"/>
      <c r="M29" s="147" t="s">
        <v>307</v>
      </c>
      <c r="N29" s="147"/>
      <c r="O29" s="148"/>
      <c r="P29" s="148"/>
      <c r="Q29" s="148"/>
      <c r="R29" s="144" t="s">
        <v>308</v>
      </c>
    </row>
    <row r="30" spans="1:18" ht="12.75">
      <c r="A30" s="143">
        <v>27</v>
      </c>
      <c r="B30" s="147" t="s">
        <v>403</v>
      </c>
      <c r="C30" s="147" t="s">
        <v>316</v>
      </c>
      <c r="D30" s="147" t="s">
        <v>350</v>
      </c>
      <c r="E30" s="147">
        <v>55</v>
      </c>
      <c r="F30" s="147">
        <v>823</v>
      </c>
      <c r="G30" s="157">
        <v>12103.65</v>
      </c>
      <c r="H30" s="158">
        <v>38092</v>
      </c>
      <c r="I30" s="144" t="s">
        <v>306</v>
      </c>
      <c r="J30" s="144" t="s">
        <v>307</v>
      </c>
      <c r="K30" s="147"/>
      <c r="L30" s="159"/>
      <c r="M30" s="147" t="s">
        <v>307</v>
      </c>
      <c r="N30" s="147"/>
      <c r="O30" s="148"/>
      <c r="P30" s="148"/>
      <c r="Q30" s="148" t="s">
        <v>307</v>
      </c>
      <c r="R30" s="144" t="s">
        <v>308</v>
      </c>
    </row>
    <row r="31" spans="1:18" ht="12.75">
      <c r="A31" s="150">
        <v>28</v>
      </c>
      <c r="B31" s="147" t="s">
        <v>404</v>
      </c>
      <c r="C31" s="147" t="s">
        <v>316</v>
      </c>
      <c r="D31" s="147" t="s">
        <v>405</v>
      </c>
      <c r="E31" s="147">
        <v>205</v>
      </c>
      <c r="F31" s="147">
        <v>7950</v>
      </c>
      <c r="G31" s="157">
        <v>103864.13</v>
      </c>
      <c r="H31" s="158">
        <v>38245</v>
      </c>
      <c r="I31" s="144" t="s">
        <v>306</v>
      </c>
      <c r="J31" s="144" t="s">
        <v>307</v>
      </c>
      <c r="K31" s="147"/>
      <c r="L31" s="159"/>
      <c r="M31" s="147" t="s">
        <v>307</v>
      </c>
      <c r="N31" s="147"/>
      <c r="O31" s="148"/>
      <c r="P31" s="148"/>
      <c r="Q31" s="148"/>
      <c r="R31" s="144" t="s">
        <v>308</v>
      </c>
    </row>
    <row r="32" spans="1:18" ht="12.75">
      <c r="A32" s="150">
        <v>29</v>
      </c>
      <c r="B32" s="147" t="s">
        <v>406</v>
      </c>
      <c r="C32" s="147" t="s">
        <v>407</v>
      </c>
      <c r="D32" s="147" t="s">
        <v>408</v>
      </c>
      <c r="E32" s="147" t="s">
        <v>313</v>
      </c>
      <c r="F32" s="147">
        <v>680</v>
      </c>
      <c r="G32" s="157">
        <v>1418.8</v>
      </c>
      <c r="H32" s="158">
        <v>39056</v>
      </c>
      <c r="I32" s="144" t="s">
        <v>306</v>
      </c>
      <c r="J32" s="144" t="s">
        <v>307</v>
      </c>
      <c r="K32" s="147"/>
      <c r="L32" s="159"/>
      <c r="M32" s="147"/>
      <c r="N32" s="147"/>
      <c r="O32" s="148"/>
      <c r="P32" s="148"/>
      <c r="Q32" s="148"/>
      <c r="R32" s="144" t="s">
        <v>308</v>
      </c>
    </row>
    <row r="33" spans="1:18" ht="12.75">
      <c r="A33" s="143">
        <v>30</v>
      </c>
      <c r="B33" s="147" t="s">
        <v>409</v>
      </c>
      <c r="C33" s="147" t="s">
        <v>397</v>
      </c>
      <c r="D33" s="147" t="s">
        <v>410</v>
      </c>
      <c r="E33" s="147">
        <v>210</v>
      </c>
      <c r="F33" s="147">
        <v>7350</v>
      </c>
      <c r="G33" s="157">
        <v>101900</v>
      </c>
      <c r="H33" s="158">
        <v>39078</v>
      </c>
      <c r="I33" s="144" t="s">
        <v>306</v>
      </c>
      <c r="J33" s="144" t="s">
        <v>307</v>
      </c>
      <c r="K33" s="147" t="s">
        <v>307</v>
      </c>
      <c r="L33" s="159" t="s">
        <v>411</v>
      </c>
      <c r="M33" s="147" t="s">
        <v>307</v>
      </c>
      <c r="N33" s="147" t="s">
        <v>307</v>
      </c>
      <c r="O33" s="147" t="s">
        <v>307</v>
      </c>
      <c r="P33" s="148" t="s">
        <v>307</v>
      </c>
      <c r="Q33" s="148"/>
      <c r="R33" s="144" t="s">
        <v>308</v>
      </c>
    </row>
    <row r="34" spans="1:18" ht="12.75">
      <c r="A34" s="143">
        <v>31</v>
      </c>
      <c r="B34" s="147" t="s">
        <v>412</v>
      </c>
      <c r="C34" s="147" t="s">
        <v>316</v>
      </c>
      <c r="D34" s="147" t="s">
        <v>413</v>
      </c>
      <c r="E34" s="147">
        <v>265</v>
      </c>
      <c r="F34" s="147">
        <v>9260</v>
      </c>
      <c r="G34" s="157">
        <v>106063.26</v>
      </c>
      <c r="H34" s="158">
        <v>39080</v>
      </c>
      <c r="I34" s="144" t="s">
        <v>306</v>
      </c>
      <c r="J34" s="144" t="s">
        <v>307</v>
      </c>
      <c r="K34" s="147"/>
      <c r="L34" s="159"/>
      <c r="M34" s="147" t="s">
        <v>307</v>
      </c>
      <c r="N34" s="147"/>
      <c r="O34" s="148"/>
      <c r="P34" s="148"/>
      <c r="Q34" s="148"/>
      <c r="R34" s="144" t="s">
        <v>308</v>
      </c>
    </row>
    <row r="35" spans="1:18" ht="12.75">
      <c r="A35" s="143">
        <v>32</v>
      </c>
      <c r="B35" s="147" t="s">
        <v>414</v>
      </c>
      <c r="C35" s="147" t="s">
        <v>322</v>
      </c>
      <c r="D35" s="147" t="s">
        <v>415</v>
      </c>
      <c r="E35" s="147"/>
      <c r="F35" s="147">
        <v>640</v>
      </c>
      <c r="G35" s="157">
        <v>27603.91</v>
      </c>
      <c r="H35" s="158">
        <v>39055</v>
      </c>
      <c r="I35" s="144" t="s">
        <v>306</v>
      </c>
      <c r="J35" s="144" t="s">
        <v>307</v>
      </c>
      <c r="K35" s="147" t="s">
        <v>307</v>
      </c>
      <c r="L35" s="160" t="s">
        <v>416</v>
      </c>
      <c r="M35" s="147" t="s">
        <v>307</v>
      </c>
      <c r="N35" s="147" t="s">
        <v>307</v>
      </c>
      <c r="O35" s="147" t="s">
        <v>307</v>
      </c>
      <c r="P35" s="148" t="s">
        <v>307</v>
      </c>
      <c r="Q35" s="148"/>
      <c r="R35" s="144" t="s">
        <v>307</v>
      </c>
    </row>
    <row r="36" spans="1:18" ht="12.75">
      <c r="A36" s="150">
        <v>33</v>
      </c>
      <c r="B36" s="147" t="s">
        <v>417</v>
      </c>
      <c r="C36" s="147" t="s">
        <v>332</v>
      </c>
      <c r="D36" s="147" t="s">
        <v>418</v>
      </c>
      <c r="E36" s="147" t="s">
        <v>313</v>
      </c>
      <c r="F36" s="147">
        <v>4925</v>
      </c>
      <c r="G36" s="157">
        <v>5529.38</v>
      </c>
      <c r="H36" s="158">
        <v>39076</v>
      </c>
      <c r="I36" s="144" t="s">
        <v>306</v>
      </c>
      <c r="J36" s="144" t="s">
        <v>307</v>
      </c>
      <c r="K36" s="147"/>
      <c r="L36" s="159"/>
      <c r="M36" s="147"/>
      <c r="N36" s="147"/>
      <c r="O36" s="148"/>
      <c r="P36" s="148"/>
      <c r="Q36" s="148"/>
      <c r="R36" s="144" t="s">
        <v>308</v>
      </c>
    </row>
    <row r="37" spans="1:18" ht="12.75">
      <c r="A37" s="150">
        <v>34</v>
      </c>
      <c r="B37" s="147" t="s">
        <v>419</v>
      </c>
      <c r="C37" s="147" t="s">
        <v>301</v>
      </c>
      <c r="D37" s="147" t="s">
        <v>420</v>
      </c>
      <c r="E37" s="147">
        <v>90</v>
      </c>
      <c r="F37" s="147" t="s">
        <v>313</v>
      </c>
      <c r="G37" s="157">
        <v>39143.99</v>
      </c>
      <c r="H37" s="158">
        <v>39249</v>
      </c>
      <c r="I37" s="144" t="s">
        <v>306</v>
      </c>
      <c r="J37" s="144" t="s">
        <v>307</v>
      </c>
      <c r="K37" s="147"/>
      <c r="L37" s="159"/>
      <c r="M37" s="147" t="s">
        <v>307</v>
      </c>
      <c r="N37" s="147"/>
      <c r="O37" s="147"/>
      <c r="P37" s="148"/>
      <c r="Q37" s="148" t="s">
        <v>307</v>
      </c>
      <c r="R37" s="144" t="s">
        <v>308</v>
      </c>
    </row>
    <row r="38" spans="1:18" ht="12.75">
      <c r="A38" s="143">
        <v>35</v>
      </c>
      <c r="B38" s="147" t="s">
        <v>421</v>
      </c>
      <c r="C38" s="147" t="s">
        <v>332</v>
      </c>
      <c r="D38" s="147" t="s">
        <v>422</v>
      </c>
      <c r="E38" s="147" t="s">
        <v>313</v>
      </c>
      <c r="F38" s="147">
        <v>9140</v>
      </c>
      <c r="G38" s="157">
        <v>10050</v>
      </c>
      <c r="H38" s="158">
        <v>39276</v>
      </c>
      <c r="I38" s="144" t="s">
        <v>306</v>
      </c>
      <c r="J38" s="144" t="s">
        <v>307</v>
      </c>
      <c r="K38" s="147"/>
      <c r="L38" s="159"/>
      <c r="M38" s="147"/>
      <c r="N38" s="147"/>
      <c r="O38" s="148"/>
      <c r="P38" s="148"/>
      <c r="Q38" s="148"/>
      <c r="R38" s="144" t="s">
        <v>308</v>
      </c>
    </row>
    <row r="39" spans="1:18" ht="12.75">
      <c r="A39" s="143">
        <v>36</v>
      </c>
      <c r="B39" s="147" t="s">
        <v>423</v>
      </c>
      <c r="C39" s="147" t="s">
        <v>316</v>
      </c>
      <c r="D39" s="147" t="s">
        <v>424</v>
      </c>
      <c r="E39" s="147">
        <v>77</v>
      </c>
      <c r="F39" s="147">
        <v>939</v>
      </c>
      <c r="G39" s="157">
        <v>17317.65</v>
      </c>
      <c r="H39" s="158">
        <v>38481</v>
      </c>
      <c r="I39" s="144" t="s">
        <v>306</v>
      </c>
      <c r="J39" s="144" t="s">
        <v>307</v>
      </c>
      <c r="K39" s="147"/>
      <c r="L39" s="159"/>
      <c r="M39" s="147" t="s">
        <v>307</v>
      </c>
      <c r="N39" s="147" t="s">
        <v>307</v>
      </c>
      <c r="O39" s="147" t="s">
        <v>307</v>
      </c>
      <c r="P39" s="148" t="s">
        <v>307</v>
      </c>
      <c r="Q39" s="148" t="s">
        <v>307</v>
      </c>
      <c r="R39" s="144" t="s">
        <v>308</v>
      </c>
    </row>
    <row r="40" spans="1:18" ht="12.75">
      <c r="A40" s="143">
        <v>37</v>
      </c>
      <c r="B40" s="147"/>
      <c r="C40" s="147" t="s">
        <v>397</v>
      </c>
      <c r="D40" s="147" t="s">
        <v>425</v>
      </c>
      <c r="E40" s="147">
        <v>82</v>
      </c>
      <c r="F40" s="147" t="s">
        <v>313</v>
      </c>
      <c r="G40" s="157">
        <v>73267.32</v>
      </c>
      <c r="H40" s="158">
        <v>37944</v>
      </c>
      <c r="I40" s="144" t="s">
        <v>306</v>
      </c>
      <c r="J40" s="144" t="s">
        <v>307</v>
      </c>
      <c r="K40" s="147"/>
      <c r="L40" s="159"/>
      <c r="M40" s="147" t="s">
        <v>307</v>
      </c>
      <c r="N40" s="147"/>
      <c r="O40" s="148"/>
      <c r="P40" s="148"/>
      <c r="Q40" s="148"/>
      <c r="R40" s="144" t="s">
        <v>308</v>
      </c>
    </row>
    <row r="41" spans="1:18" s="156" customFormat="1" ht="12.75">
      <c r="A41" s="150">
        <v>38</v>
      </c>
      <c r="B41" s="154" t="s">
        <v>426</v>
      </c>
      <c r="C41" s="154" t="s">
        <v>310</v>
      </c>
      <c r="D41" s="154" t="s">
        <v>427</v>
      </c>
      <c r="E41" s="154">
        <v>112</v>
      </c>
      <c r="F41" s="154" t="s">
        <v>313</v>
      </c>
      <c r="G41" s="161">
        <v>75918.38</v>
      </c>
      <c r="H41" s="162">
        <v>39082</v>
      </c>
      <c r="I41" s="151" t="s">
        <v>306</v>
      </c>
      <c r="J41" s="151" t="s">
        <v>307</v>
      </c>
      <c r="K41" s="154"/>
      <c r="L41" s="163"/>
      <c r="M41" s="154" t="s">
        <v>307</v>
      </c>
      <c r="N41" s="154"/>
      <c r="O41" s="155"/>
      <c r="P41" s="155"/>
      <c r="Q41" s="155"/>
      <c r="R41" s="151" t="s">
        <v>308</v>
      </c>
    </row>
    <row r="42" spans="1:18" ht="12.75">
      <c r="A42" s="150">
        <v>39</v>
      </c>
      <c r="B42" s="147"/>
      <c r="C42" s="147" t="s">
        <v>397</v>
      </c>
      <c r="D42" s="147" t="s">
        <v>428</v>
      </c>
      <c r="E42" s="147">
        <v>75</v>
      </c>
      <c r="F42" s="147">
        <v>10500</v>
      </c>
      <c r="G42" s="157">
        <v>77971.12</v>
      </c>
      <c r="H42" s="158">
        <v>39064</v>
      </c>
      <c r="I42" s="144" t="s">
        <v>306</v>
      </c>
      <c r="J42" s="144" t="s">
        <v>307</v>
      </c>
      <c r="K42" s="147"/>
      <c r="L42" s="159"/>
      <c r="M42" s="147"/>
      <c r="N42" s="147"/>
      <c r="O42" s="148"/>
      <c r="P42" s="148"/>
      <c r="Q42" s="148"/>
      <c r="R42" s="144" t="s">
        <v>308</v>
      </c>
    </row>
    <row r="43" spans="1:18" ht="12.75">
      <c r="A43" s="143">
        <v>40</v>
      </c>
      <c r="B43" s="147" t="s">
        <v>429</v>
      </c>
      <c r="C43" s="147" t="s">
        <v>397</v>
      </c>
      <c r="D43" s="147" t="s">
        <v>430</v>
      </c>
      <c r="E43" s="147">
        <v>205</v>
      </c>
      <c r="F43" s="147">
        <v>5650</v>
      </c>
      <c r="G43" s="157">
        <v>181651.17</v>
      </c>
      <c r="H43" s="158">
        <v>38831</v>
      </c>
      <c r="I43" s="144" t="s">
        <v>306</v>
      </c>
      <c r="J43" s="144" t="s">
        <v>307</v>
      </c>
      <c r="K43" s="147" t="s">
        <v>307</v>
      </c>
      <c r="L43" s="159" t="s">
        <v>411</v>
      </c>
      <c r="M43" s="147" t="s">
        <v>307</v>
      </c>
      <c r="N43" s="147" t="s">
        <v>307</v>
      </c>
      <c r="O43" s="147" t="s">
        <v>307</v>
      </c>
      <c r="P43" s="148" t="s">
        <v>307</v>
      </c>
      <c r="Q43" s="148"/>
      <c r="R43" s="144" t="s">
        <v>308</v>
      </c>
    </row>
    <row r="44" spans="1:18" ht="12.75">
      <c r="A44" s="143">
        <v>41</v>
      </c>
      <c r="B44" s="147" t="s">
        <v>431</v>
      </c>
      <c r="C44" s="147" t="s">
        <v>301</v>
      </c>
      <c r="D44" s="147" t="s">
        <v>432</v>
      </c>
      <c r="E44" s="147">
        <v>62</v>
      </c>
      <c r="F44" s="147" t="s">
        <v>313</v>
      </c>
      <c r="G44" s="157">
        <v>14848.57</v>
      </c>
      <c r="H44" s="158">
        <v>38954</v>
      </c>
      <c r="I44" s="144" t="s">
        <v>306</v>
      </c>
      <c r="J44" s="144" t="s">
        <v>307</v>
      </c>
      <c r="K44" s="147"/>
      <c r="L44" s="159"/>
      <c r="M44" s="147" t="s">
        <v>307</v>
      </c>
      <c r="N44" s="147" t="s">
        <v>307</v>
      </c>
      <c r="O44" s="147" t="s">
        <v>307</v>
      </c>
      <c r="P44" s="148"/>
      <c r="Q44" s="148"/>
      <c r="R44" s="144" t="s">
        <v>308</v>
      </c>
    </row>
    <row r="45" spans="1:18" ht="12.75">
      <c r="A45" s="143">
        <v>42</v>
      </c>
      <c r="B45" s="147" t="s">
        <v>433</v>
      </c>
      <c r="C45" s="147" t="s">
        <v>316</v>
      </c>
      <c r="D45" s="147" t="s">
        <v>434</v>
      </c>
      <c r="E45" s="147">
        <v>100</v>
      </c>
      <c r="F45" s="147">
        <v>1382</v>
      </c>
      <c r="G45" s="157">
        <v>26859.67</v>
      </c>
      <c r="H45" s="158">
        <v>39289</v>
      </c>
      <c r="I45" s="144" t="s">
        <v>306</v>
      </c>
      <c r="J45" s="144" t="s">
        <v>307</v>
      </c>
      <c r="K45" s="147"/>
      <c r="L45" s="159"/>
      <c r="M45" s="147" t="s">
        <v>307</v>
      </c>
      <c r="N45" s="147"/>
      <c r="O45" s="148"/>
      <c r="P45" s="148"/>
      <c r="Q45" s="148"/>
      <c r="R45" s="144" t="s">
        <v>308</v>
      </c>
    </row>
    <row r="46" spans="1:18" ht="12.75">
      <c r="A46" s="150">
        <v>43</v>
      </c>
      <c r="B46" s="147" t="s">
        <v>435</v>
      </c>
      <c r="C46" s="147" t="s">
        <v>436</v>
      </c>
      <c r="D46" s="147" t="s">
        <v>437</v>
      </c>
      <c r="E46" s="147" t="s">
        <v>313</v>
      </c>
      <c r="F46" s="147">
        <v>13420</v>
      </c>
      <c r="G46" s="157">
        <v>20500</v>
      </c>
      <c r="H46" s="158">
        <v>39328</v>
      </c>
      <c r="I46" s="144" t="s">
        <v>306</v>
      </c>
      <c r="J46" s="144" t="s">
        <v>307</v>
      </c>
      <c r="K46" s="147"/>
      <c r="L46" s="159"/>
      <c r="M46" s="147"/>
      <c r="N46" s="147"/>
      <c r="O46" s="148"/>
      <c r="P46" s="148"/>
      <c r="Q46" s="148"/>
      <c r="R46" s="144" t="s">
        <v>308</v>
      </c>
    </row>
    <row r="47" spans="1:18" ht="12.75">
      <c r="A47" s="150">
        <v>44</v>
      </c>
      <c r="B47" s="147" t="s">
        <v>438</v>
      </c>
      <c r="C47" s="147" t="s">
        <v>316</v>
      </c>
      <c r="D47" s="147" t="s">
        <v>439</v>
      </c>
      <c r="E47" s="147">
        <v>88</v>
      </c>
      <c r="F47" s="147">
        <v>992</v>
      </c>
      <c r="G47" s="157">
        <v>18306.05</v>
      </c>
      <c r="H47" s="158">
        <v>39892</v>
      </c>
      <c r="I47" s="144" t="s">
        <v>306</v>
      </c>
      <c r="J47" s="144" t="s">
        <v>307</v>
      </c>
      <c r="K47" s="147"/>
      <c r="L47" s="159"/>
      <c r="M47" s="147" t="s">
        <v>307</v>
      </c>
      <c r="N47" s="147"/>
      <c r="O47" s="147"/>
      <c r="P47" s="148"/>
      <c r="Q47" s="148" t="s">
        <v>307</v>
      </c>
      <c r="R47" s="144" t="s">
        <v>308</v>
      </c>
    </row>
    <row r="48" spans="1:18" ht="12.75">
      <c r="A48" s="143">
        <v>45</v>
      </c>
      <c r="B48" s="147" t="s">
        <v>440</v>
      </c>
      <c r="C48" s="147" t="s">
        <v>316</v>
      </c>
      <c r="D48" s="147" t="s">
        <v>439</v>
      </c>
      <c r="E48" s="147">
        <v>88</v>
      </c>
      <c r="F48" s="147">
        <v>998</v>
      </c>
      <c r="G48" s="157">
        <v>16542.31</v>
      </c>
      <c r="H48" s="158">
        <v>40494</v>
      </c>
      <c r="I48" s="144" t="s">
        <v>306</v>
      </c>
      <c r="J48" s="144" t="s">
        <v>307</v>
      </c>
      <c r="K48" s="147"/>
      <c r="L48" s="159"/>
      <c r="M48" s="147" t="s">
        <v>307</v>
      </c>
      <c r="N48" s="147"/>
      <c r="O48" s="147"/>
      <c r="P48" s="148"/>
      <c r="Q48" s="148" t="s">
        <v>307</v>
      </c>
      <c r="R48" s="144" t="s">
        <v>308</v>
      </c>
    </row>
    <row r="49" spans="1:18" ht="12.75">
      <c r="A49" s="143">
        <v>46</v>
      </c>
      <c r="B49" s="147" t="s">
        <v>441</v>
      </c>
      <c r="C49" s="147" t="s">
        <v>316</v>
      </c>
      <c r="D49" s="147" t="s">
        <v>439</v>
      </c>
      <c r="E49" s="147">
        <v>88</v>
      </c>
      <c r="F49" s="147">
        <v>998</v>
      </c>
      <c r="G49" s="157">
        <v>16542.31</v>
      </c>
      <c r="H49" s="158">
        <v>40494</v>
      </c>
      <c r="I49" s="144" t="s">
        <v>306</v>
      </c>
      <c r="J49" s="144" t="s">
        <v>307</v>
      </c>
      <c r="K49" s="147"/>
      <c r="L49" s="159"/>
      <c r="M49" s="147" t="s">
        <v>307</v>
      </c>
      <c r="N49" s="147"/>
      <c r="O49" s="147"/>
      <c r="P49" s="148"/>
      <c r="Q49" s="148" t="s">
        <v>307</v>
      </c>
      <c r="R49" s="144" t="s">
        <v>308</v>
      </c>
    </row>
    <row r="50" spans="1:18" ht="12.75">
      <c r="A50" s="143">
        <v>47</v>
      </c>
      <c r="B50" s="147" t="s">
        <v>442</v>
      </c>
      <c r="C50" s="147" t="s">
        <v>316</v>
      </c>
      <c r="D50" s="147" t="s">
        <v>439</v>
      </c>
      <c r="E50" s="147">
        <v>88</v>
      </c>
      <c r="F50" s="147">
        <v>410</v>
      </c>
      <c r="G50" s="157">
        <v>15978.33</v>
      </c>
      <c r="H50" s="158">
        <v>40764</v>
      </c>
      <c r="I50" s="144" t="s">
        <v>306</v>
      </c>
      <c r="J50" s="144" t="s">
        <v>307</v>
      </c>
      <c r="K50" s="147" t="s">
        <v>307</v>
      </c>
      <c r="L50" s="160" t="s">
        <v>416</v>
      </c>
      <c r="M50" s="147" t="s">
        <v>307</v>
      </c>
      <c r="N50" s="147" t="s">
        <v>307</v>
      </c>
      <c r="O50" s="147" t="s">
        <v>307</v>
      </c>
      <c r="P50" s="148" t="s">
        <v>307</v>
      </c>
      <c r="Q50" s="148"/>
      <c r="R50" s="144" t="s">
        <v>307</v>
      </c>
    </row>
    <row r="51" spans="1:18" ht="12.75">
      <c r="A51" s="150">
        <v>48</v>
      </c>
      <c r="B51" s="147" t="s">
        <v>443</v>
      </c>
      <c r="C51" s="147" t="s">
        <v>444</v>
      </c>
      <c r="D51" s="147" t="s">
        <v>445</v>
      </c>
      <c r="E51" s="147">
        <v>88</v>
      </c>
      <c r="F51" s="147">
        <v>1200</v>
      </c>
      <c r="G51" s="157">
        <v>17740</v>
      </c>
      <c r="H51" s="158">
        <v>40515</v>
      </c>
      <c r="I51" s="144" t="s">
        <v>306</v>
      </c>
      <c r="J51" s="144" t="s">
        <v>307</v>
      </c>
      <c r="K51" s="147" t="s">
        <v>307</v>
      </c>
      <c r="L51" s="160" t="s">
        <v>416</v>
      </c>
      <c r="M51" s="147" t="s">
        <v>307</v>
      </c>
      <c r="N51" s="147" t="s">
        <v>307</v>
      </c>
      <c r="O51" s="147" t="s">
        <v>307</v>
      </c>
      <c r="P51" s="148" t="s">
        <v>307</v>
      </c>
      <c r="Q51" s="164"/>
      <c r="R51" s="144" t="s">
        <v>307</v>
      </c>
    </row>
    <row r="52" spans="1:18" ht="12.75">
      <c r="A52" s="150">
        <v>49</v>
      </c>
      <c r="B52" s="147" t="s">
        <v>446</v>
      </c>
      <c r="C52" s="147" t="s">
        <v>397</v>
      </c>
      <c r="D52" s="147" t="s">
        <v>447</v>
      </c>
      <c r="E52" s="147">
        <v>210</v>
      </c>
      <c r="F52" s="147">
        <v>16000</v>
      </c>
      <c r="G52" s="157">
        <v>115600</v>
      </c>
      <c r="H52" s="158">
        <v>40857</v>
      </c>
      <c r="I52" s="144" t="s">
        <v>306</v>
      </c>
      <c r="J52" s="144" t="s">
        <v>307</v>
      </c>
      <c r="K52" s="147" t="s">
        <v>307</v>
      </c>
      <c r="L52" s="159" t="s">
        <v>411</v>
      </c>
      <c r="M52" s="147" t="s">
        <v>307</v>
      </c>
      <c r="N52" s="147" t="s">
        <v>307</v>
      </c>
      <c r="O52" s="147" t="s">
        <v>307</v>
      </c>
      <c r="P52" s="148" t="s">
        <v>307</v>
      </c>
      <c r="Q52" s="164"/>
      <c r="R52" s="144" t="s">
        <v>308</v>
      </c>
    </row>
    <row r="53" spans="1:18" ht="12.75">
      <c r="A53" s="143">
        <v>50</v>
      </c>
      <c r="B53" s="147"/>
      <c r="C53" s="147" t="s">
        <v>397</v>
      </c>
      <c r="D53" s="147" t="s">
        <v>448</v>
      </c>
      <c r="E53" s="147" t="s">
        <v>313</v>
      </c>
      <c r="F53" s="147" t="s">
        <v>313</v>
      </c>
      <c r="G53" s="157">
        <v>11875</v>
      </c>
      <c r="H53" s="158">
        <v>39052</v>
      </c>
      <c r="I53" s="144" t="s">
        <v>306</v>
      </c>
      <c r="J53" s="144" t="s">
        <v>307</v>
      </c>
      <c r="K53" s="147"/>
      <c r="L53" s="159"/>
      <c r="M53" s="159"/>
      <c r="N53" s="159"/>
      <c r="O53" s="159"/>
      <c r="P53" s="164"/>
      <c r="Q53" s="164"/>
      <c r="R53" s="144" t="s">
        <v>308</v>
      </c>
    </row>
    <row r="54" spans="1:18" ht="12.75">
      <c r="A54" s="143">
        <v>51</v>
      </c>
      <c r="B54" s="147"/>
      <c r="C54" s="147" t="s">
        <v>397</v>
      </c>
      <c r="D54" s="147" t="s">
        <v>449</v>
      </c>
      <c r="E54" s="147" t="s">
        <v>313</v>
      </c>
      <c r="F54" s="147" t="s">
        <v>313</v>
      </c>
      <c r="G54" s="157">
        <v>14390.72</v>
      </c>
      <c r="H54" s="158">
        <v>34394</v>
      </c>
      <c r="I54" s="144" t="s">
        <v>306</v>
      </c>
      <c r="J54" s="144" t="s">
        <v>307</v>
      </c>
      <c r="K54" s="147"/>
      <c r="L54" s="159"/>
      <c r="M54" s="159"/>
      <c r="N54" s="159"/>
      <c r="O54" s="159"/>
      <c r="P54" s="164"/>
      <c r="Q54" s="164"/>
      <c r="R54" s="144" t="s">
        <v>308</v>
      </c>
    </row>
    <row r="55" spans="1:18" ht="12.75">
      <c r="A55" s="143">
        <v>52</v>
      </c>
      <c r="B55" s="147" t="s">
        <v>450</v>
      </c>
      <c r="C55" s="147" t="s">
        <v>316</v>
      </c>
      <c r="D55" s="147" t="s">
        <v>451</v>
      </c>
      <c r="E55" s="147">
        <v>125</v>
      </c>
      <c r="F55" s="147">
        <v>6500</v>
      </c>
      <c r="G55" s="157"/>
      <c r="H55" s="165"/>
      <c r="I55" s="144" t="s">
        <v>306</v>
      </c>
      <c r="J55" s="144" t="s">
        <v>307</v>
      </c>
      <c r="K55" s="147" t="s">
        <v>307</v>
      </c>
      <c r="L55" s="159" t="s">
        <v>411</v>
      </c>
      <c r="M55" s="147" t="s">
        <v>307</v>
      </c>
      <c r="N55" s="147" t="s">
        <v>307</v>
      </c>
      <c r="O55" s="147" t="s">
        <v>307</v>
      </c>
      <c r="P55" s="148" t="s">
        <v>307</v>
      </c>
      <c r="Q55" s="148"/>
      <c r="R55" s="144" t="s">
        <v>308</v>
      </c>
    </row>
    <row r="56" spans="1:18" ht="12.75">
      <c r="A56" s="150">
        <v>53</v>
      </c>
      <c r="B56" s="147" t="s">
        <v>452</v>
      </c>
      <c r="C56" s="147" t="s">
        <v>316</v>
      </c>
      <c r="D56" s="147" t="s">
        <v>302</v>
      </c>
      <c r="E56" s="147">
        <v>66</v>
      </c>
      <c r="F56" s="147">
        <v>1635</v>
      </c>
      <c r="G56" s="157"/>
      <c r="H56" s="165"/>
      <c r="I56" s="144" t="s">
        <v>306</v>
      </c>
      <c r="J56" s="144" t="s">
        <v>307</v>
      </c>
      <c r="K56" s="147" t="s">
        <v>307</v>
      </c>
      <c r="L56" s="159" t="s">
        <v>411</v>
      </c>
      <c r="M56" s="147" t="s">
        <v>307</v>
      </c>
      <c r="N56" s="147" t="s">
        <v>307</v>
      </c>
      <c r="O56" s="147" t="s">
        <v>307</v>
      </c>
      <c r="P56" s="148" t="s">
        <v>307</v>
      </c>
      <c r="Q56" s="148"/>
      <c r="R56" s="144" t="s">
        <v>308</v>
      </c>
    </row>
    <row r="57" spans="1:18" s="156" customFormat="1" ht="12.75">
      <c r="A57" s="150">
        <v>54</v>
      </c>
      <c r="B57" s="154" t="s">
        <v>453</v>
      </c>
      <c r="C57" s="154" t="s">
        <v>316</v>
      </c>
      <c r="D57" s="154" t="s">
        <v>454</v>
      </c>
      <c r="E57" s="154">
        <v>13</v>
      </c>
      <c r="F57" s="154">
        <v>686</v>
      </c>
      <c r="G57" s="161"/>
      <c r="H57" s="166"/>
      <c r="I57" s="151" t="s">
        <v>306</v>
      </c>
      <c r="J57" s="151" t="s">
        <v>307</v>
      </c>
      <c r="K57" s="154"/>
      <c r="L57" s="163"/>
      <c r="M57" s="147" t="s">
        <v>307</v>
      </c>
      <c r="N57" s="154"/>
      <c r="O57" s="154"/>
      <c r="P57" s="155"/>
      <c r="Q57" s="155"/>
      <c r="R57" s="151" t="s">
        <v>308</v>
      </c>
    </row>
    <row r="58" spans="1:18" ht="12.75">
      <c r="A58" s="143">
        <v>55</v>
      </c>
      <c r="B58" s="147" t="s">
        <v>455</v>
      </c>
      <c r="C58" s="147" t="s">
        <v>316</v>
      </c>
      <c r="D58" s="147" t="s">
        <v>456</v>
      </c>
      <c r="E58" s="147">
        <v>107</v>
      </c>
      <c r="F58" s="147">
        <v>3500</v>
      </c>
      <c r="G58" s="157"/>
      <c r="H58" s="165"/>
      <c r="I58" s="144" t="s">
        <v>306</v>
      </c>
      <c r="J58" s="144" t="s">
        <v>307</v>
      </c>
      <c r="K58" s="147" t="s">
        <v>307</v>
      </c>
      <c r="L58" s="159" t="s">
        <v>411</v>
      </c>
      <c r="M58" s="147" t="s">
        <v>307</v>
      </c>
      <c r="N58" s="147" t="s">
        <v>307</v>
      </c>
      <c r="O58" s="147" t="s">
        <v>307</v>
      </c>
      <c r="P58" s="148" t="s">
        <v>307</v>
      </c>
      <c r="Q58" s="148"/>
      <c r="R58" s="144" t="s">
        <v>308</v>
      </c>
    </row>
  </sheetData>
  <sheetProtection/>
  <printOptions/>
  <pageMargins left="0.7" right="0.7" top="0.75" bottom="0.75" header="0.3" footer="0.3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4"/>
  <sheetViews>
    <sheetView zoomScalePageLayoutView="0" workbookViewId="0" topLeftCell="A5">
      <selection activeCell="F24" sqref="F24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28125" style="1" customWidth="1"/>
    <col min="6" max="8" width="10.7109375" style="1" customWidth="1"/>
    <col min="9" max="10" width="10.57421875" style="1" customWidth="1"/>
    <col min="11" max="11" width="12.7109375" style="1" customWidth="1"/>
    <col min="12" max="12" width="11.00390625" style="1" customWidth="1"/>
    <col min="13" max="13" width="8.8515625" style="1" customWidth="1"/>
    <col min="14" max="14" width="10.421875" style="0" customWidth="1"/>
    <col min="15" max="15" width="10.7109375" style="0" customWidth="1"/>
    <col min="16" max="16" width="10.28125" style="0" customWidth="1"/>
  </cols>
  <sheetData>
    <row r="2" spans="2:13" s="54" customFormat="1" ht="21">
      <c r="B2" s="54" t="s">
        <v>57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4:13" s="56" customFormat="1" ht="18.75">
      <c r="D3" s="57"/>
      <c r="E3" s="57"/>
      <c r="F3" s="57"/>
      <c r="G3" s="57"/>
      <c r="H3" s="57"/>
      <c r="I3" s="57"/>
      <c r="J3" s="57"/>
      <c r="K3" s="57"/>
      <c r="L3" s="57"/>
      <c r="M3" s="57"/>
    </row>
    <row r="4" ht="15.75" thickBot="1"/>
    <row r="5" spans="2:21" s="63" customFormat="1" ht="15" customHeight="1" thickBot="1">
      <c r="B5" s="208"/>
      <c r="C5" s="210" t="s">
        <v>0</v>
      </c>
      <c r="D5" s="212" t="s">
        <v>3</v>
      </c>
      <c r="E5" s="212" t="s">
        <v>4</v>
      </c>
      <c r="F5" s="58"/>
      <c r="G5" s="212" t="s">
        <v>1</v>
      </c>
      <c r="H5" s="59"/>
      <c r="I5" s="214" t="s">
        <v>20</v>
      </c>
      <c r="J5" s="215"/>
      <c r="K5" s="215"/>
      <c r="L5" s="216"/>
      <c r="M5" s="203" t="s">
        <v>2</v>
      </c>
      <c r="N5" s="60"/>
      <c r="O5" s="61"/>
      <c r="P5" s="60"/>
      <c r="Q5" s="205" t="s">
        <v>5</v>
      </c>
      <c r="R5" s="206"/>
      <c r="S5" s="207"/>
      <c r="T5" s="62"/>
      <c r="U5" s="62"/>
    </row>
    <row r="6" spans="2:21" s="75" customFormat="1" ht="110.25" customHeight="1" thickBot="1" thickTop="1">
      <c r="B6" s="209"/>
      <c r="C6" s="211"/>
      <c r="D6" s="213"/>
      <c r="E6" s="213"/>
      <c r="F6" s="64" t="s">
        <v>58</v>
      </c>
      <c r="G6" s="213"/>
      <c r="H6" s="65" t="s">
        <v>25</v>
      </c>
      <c r="I6" s="66" t="s">
        <v>21</v>
      </c>
      <c r="J6" s="67" t="s">
        <v>22</v>
      </c>
      <c r="K6" s="67" t="s">
        <v>23</v>
      </c>
      <c r="L6" s="68" t="s">
        <v>24</v>
      </c>
      <c r="M6" s="204"/>
      <c r="N6" s="69" t="s">
        <v>59</v>
      </c>
      <c r="O6" s="70" t="s">
        <v>60</v>
      </c>
      <c r="P6" s="69" t="s">
        <v>61</v>
      </c>
      <c r="Q6" s="71" t="s">
        <v>62</v>
      </c>
      <c r="R6" s="72" t="s">
        <v>10</v>
      </c>
      <c r="S6" s="73" t="s">
        <v>11</v>
      </c>
      <c r="T6" s="74"/>
      <c r="U6" s="74"/>
    </row>
    <row r="7" spans="2:21" s="63" customFormat="1" ht="15.75" thickBot="1">
      <c r="B7" s="76"/>
      <c r="C7" s="77" t="s">
        <v>12</v>
      </c>
      <c r="D7" s="78"/>
      <c r="E7" s="78"/>
      <c r="F7" s="78"/>
      <c r="G7" s="78"/>
      <c r="H7" s="79"/>
      <c r="I7" s="79"/>
      <c r="J7" s="79"/>
      <c r="K7" s="79"/>
      <c r="L7" s="79"/>
      <c r="M7" s="79"/>
      <c r="N7" s="80"/>
      <c r="O7" s="81"/>
      <c r="P7" s="82" t="s">
        <v>14</v>
      </c>
      <c r="Q7" s="83"/>
      <c r="R7" s="84"/>
      <c r="S7" s="85"/>
      <c r="T7" s="62"/>
      <c r="U7" s="62"/>
    </row>
    <row r="8" spans="2:19" s="96" customFormat="1" ht="37.5" customHeight="1">
      <c r="B8" s="86" t="s">
        <v>16</v>
      </c>
      <c r="C8" s="87" t="s">
        <v>63</v>
      </c>
      <c r="D8" s="88">
        <v>839</v>
      </c>
      <c r="E8" s="89">
        <v>2011</v>
      </c>
      <c r="F8" s="89"/>
      <c r="G8" s="90">
        <v>300000</v>
      </c>
      <c r="H8" s="90">
        <f>I8+J8+K8</f>
        <v>33932.98</v>
      </c>
      <c r="I8" s="90">
        <v>0</v>
      </c>
      <c r="J8" s="90">
        <v>33000</v>
      </c>
      <c r="K8" s="90">
        <v>932.9799999999999</v>
      </c>
      <c r="L8" s="90"/>
      <c r="M8" s="90"/>
      <c r="N8" s="91">
        <v>1000</v>
      </c>
      <c r="O8" s="92"/>
      <c r="P8" s="93"/>
      <c r="Q8" s="94">
        <v>500</v>
      </c>
      <c r="R8" s="92"/>
      <c r="S8" s="95">
        <v>500</v>
      </c>
    </row>
    <row r="9" spans="2:19" s="96" customFormat="1" ht="37.5" customHeight="1">
      <c r="B9" s="86" t="s">
        <v>17</v>
      </c>
      <c r="C9" s="87" t="s">
        <v>64</v>
      </c>
      <c r="D9" s="88">
        <v>19</v>
      </c>
      <c r="E9" s="89"/>
      <c r="F9" s="89"/>
      <c r="G9" s="90">
        <v>1000</v>
      </c>
      <c r="H9" s="90"/>
      <c r="I9" s="90"/>
      <c r="J9" s="90"/>
      <c r="K9" s="90"/>
      <c r="L9" s="90"/>
      <c r="M9" s="90"/>
      <c r="N9" s="91">
        <v>300</v>
      </c>
      <c r="O9" s="92"/>
      <c r="P9" s="93"/>
      <c r="Q9" s="94">
        <v>100</v>
      </c>
      <c r="R9" s="92"/>
      <c r="S9" s="95">
        <v>200</v>
      </c>
    </row>
    <row r="10" spans="2:19" s="96" customFormat="1" ht="37.5" customHeight="1">
      <c r="B10" s="86" t="s">
        <v>18</v>
      </c>
      <c r="C10" s="87" t="s">
        <v>65</v>
      </c>
      <c r="D10" s="88">
        <v>26</v>
      </c>
      <c r="E10" s="89"/>
      <c r="F10" s="89"/>
      <c r="G10" s="90">
        <v>4533</v>
      </c>
      <c r="H10" s="90"/>
      <c r="I10" s="90"/>
      <c r="J10" s="90"/>
      <c r="K10" s="90"/>
      <c r="L10" s="90"/>
      <c r="M10" s="90"/>
      <c r="N10" s="91">
        <v>300</v>
      </c>
      <c r="O10" s="92"/>
      <c r="P10" s="93"/>
      <c r="Q10" s="94">
        <v>100</v>
      </c>
      <c r="R10" s="92"/>
      <c r="S10" s="95">
        <v>200</v>
      </c>
    </row>
    <row r="11" spans="2:19" s="96" customFormat="1" ht="37.5" customHeight="1">
      <c r="B11" s="86" t="s">
        <v>19</v>
      </c>
      <c r="C11" s="87" t="s">
        <v>66</v>
      </c>
      <c r="D11" s="88">
        <v>96</v>
      </c>
      <c r="E11" s="89">
        <v>1910</v>
      </c>
      <c r="F11" s="89">
        <v>2004</v>
      </c>
      <c r="G11" s="90">
        <v>57679</v>
      </c>
      <c r="H11" s="90"/>
      <c r="I11" s="90"/>
      <c r="J11" s="90"/>
      <c r="K11" s="90"/>
      <c r="L11" s="90"/>
      <c r="M11" s="90"/>
      <c r="N11" s="91">
        <v>300</v>
      </c>
      <c r="O11" s="92"/>
      <c r="P11" s="93"/>
      <c r="Q11" s="94">
        <v>100</v>
      </c>
      <c r="R11" s="92"/>
      <c r="S11" s="95">
        <v>200</v>
      </c>
    </row>
    <row r="12" spans="2:19" s="96" customFormat="1" ht="37.5" customHeight="1">
      <c r="B12" s="86" t="s">
        <v>44</v>
      </c>
      <c r="C12" s="87" t="s">
        <v>67</v>
      </c>
      <c r="D12" s="88">
        <v>40</v>
      </c>
      <c r="E12" s="89">
        <v>2005</v>
      </c>
      <c r="F12" s="89" t="s">
        <v>68</v>
      </c>
      <c r="G12" s="90">
        <v>75000</v>
      </c>
      <c r="H12" s="90"/>
      <c r="I12" s="90"/>
      <c r="J12" s="90"/>
      <c r="K12" s="90"/>
      <c r="L12" s="90"/>
      <c r="M12" s="90"/>
      <c r="N12" s="91">
        <v>300</v>
      </c>
      <c r="O12" s="92"/>
      <c r="P12" s="93"/>
      <c r="Q12" s="94">
        <v>100</v>
      </c>
      <c r="R12" s="92"/>
      <c r="S12" s="95">
        <v>200</v>
      </c>
    </row>
    <row r="13" spans="2:19" s="96" customFormat="1" ht="37.5" customHeight="1">
      <c r="B13" s="86" t="s">
        <v>28</v>
      </c>
      <c r="C13" s="87" t="s">
        <v>69</v>
      </c>
      <c r="D13" s="88">
        <v>32</v>
      </c>
      <c r="E13" s="89"/>
      <c r="F13" s="89">
        <v>2010</v>
      </c>
      <c r="G13" s="90">
        <v>36000</v>
      </c>
      <c r="H13" s="90"/>
      <c r="I13" s="90"/>
      <c r="J13" s="90"/>
      <c r="K13" s="90"/>
      <c r="L13" s="90"/>
      <c r="M13" s="90"/>
      <c r="N13" s="91">
        <v>300</v>
      </c>
      <c r="O13" s="92"/>
      <c r="P13" s="93"/>
      <c r="Q13" s="94">
        <v>100</v>
      </c>
      <c r="R13" s="92"/>
      <c r="S13" s="95">
        <v>200</v>
      </c>
    </row>
    <row r="14" spans="2:19" s="96" customFormat="1" ht="37.5" customHeight="1">
      <c r="B14" s="86" t="s">
        <v>29</v>
      </c>
      <c r="C14" s="87" t="s">
        <v>70</v>
      </c>
      <c r="D14" s="88">
        <v>91</v>
      </c>
      <c r="E14" s="89"/>
      <c r="F14" s="89"/>
      <c r="G14" s="90">
        <v>5324</v>
      </c>
      <c r="H14" s="90"/>
      <c r="I14" s="90"/>
      <c r="J14" s="90"/>
      <c r="K14" s="90"/>
      <c r="L14" s="90"/>
      <c r="M14" s="90"/>
      <c r="N14" s="91">
        <v>300</v>
      </c>
      <c r="O14" s="92"/>
      <c r="P14" s="93"/>
      <c r="Q14" s="94">
        <v>100</v>
      </c>
      <c r="R14" s="92"/>
      <c r="S14" s="95">
        <v>200</v>
      </c>
    </row>
    <row r="15" spans="2:19" s="96" customFormat="1" ht="37.5" customHeight="1">
      <c r="B15" s="86" t="s">
        <v>35</v>
      </c>
      <c r="C15" s="87" t="s">
        <v>71</v>
      </c>
      <c r="D15" s="88">
        <v>50</v>
      </c>
      <c r="E15" s="89" t="s">
        <v>72</v>
      </c>
      <c r="F15" s="89"/>
      <c r="G15" s="90">
        <v>45000</v>
      </c>
      <c r="H15" s="90"/>
      <c r="I15" s="90"/>
      <c r="J15" s="90"/>
      <c r="K15" s="90"/>
      <c r="L15" s="90"/>
      <c r="M15" s="90"/>
      <c r="N15" s="91">
        <v>300</v>
      </c>
      <c r="O15" s="92"/>
      <c r="P15" s="93"/>
      <c r="Q15" s="94">
        <v>100</v>
      </c>
      <c r="R15" s="92"/>
      <c r="S15" s="95">
        <v>200</v>
      </c>
    </row>
    <row r="16" spans="2:19" s="96" customFormat="1" ht="37.5" customHeight="1">
      <c r="B16" s="86" t="s">
        <v>36</v>
      </c>
      <c r="C16" s="87" t="s">
        <v>73</v>
      </c>
      <c r="D16" s="88">
        <v>23</v>
      </c>
      <c r="E16" s="89"/>
      <c r="F16" s="89"/>
      <c r="G16" s="90">
        <v>5324</v>
      </c>
      <c r="H16" s="90"/>
      <c r="I16" s="90"/>
      <c r="J16" s="90"/>
      <c r="K16" s="90"/>
      <c r="L16" s="90"/>
      <c r="M16" s="90"/>
      <c r="N16" s="91">
        <v>300</v>
      </c>
      <c r="O16" s="92"/>
      <c r="P16" s="93"/>
      <c r="Q16" s="94">
        <v>100</v>
      </c>
      <c r="R16" s="92"/>
      <c r="S16" s="95">
        <v>200</v>
      </c>
    </row>
    <row r="17" spans="2:19" s="96" customFormat="1" ht="37.5" customHeight="1">
      <c r="B17" s="86" t="s">
        <v>37</v>
      </c>
      <c r="C17" s="87" t="s">
        <v>74</v>
      </c>
      <c r="D17" s="88">
        <v>44</v>
      </c>
      <c r="E17" s="89">
        <v>35</v>
      </c>
      <c r="F17" s="89"/>
      <c r="G17" s="90">
        <v>74000</v>
      </c>
      <c r="H17" s="90"/>
      <c r="I17" s="90"/>
      <c r="J17" s="90"/>
      <c r="K17" s="90"/>
      <c r="L17" s="90"/>
      <c r="M17" s="90"/>
      <c r="N17" s="91">
        <v>300</v>
      </c>
      <c r="O17" s="92"/>
      <c r="P17" s="93"/>
      <c r="Q17" s="94">
        <v>100</v>
      </c>
      <c r="R17" s="92"/>
      <c r="S17" s="95">
        <v>200</v>
      </c>
    </row>
    <row r="18" spans="2:19" s="96" customFormat="1" ht="37.5" customHeight="1">
      <c r="B18" s="86" t="s">
        <v>38</v>
      </c>
      <c r="C18" s="87" t="s">
        <v>75</v>
      </c>
      <c r="D18" s="88">
        <v>21</v>
      </c>
      <c r="E18" s="89"/>
      <c r="F18" s="89"/>
      <c r="G18" s="90">
        <v>3765</v>
      </c>
      <c r="H18" s="90"/>
      <c r="I18" s="90"/>
      <c r="J18" s="90"/>
      <c r="K18" s="90"/>
      <c r="L18" s="90"/>
      <c r="M18" s="90"/>
      <c r="N18" s="91">
        <v>300</v>
      </c>
      <c r="O18" s="92"/>
      <c r="P18" s="93"/>
      <c r="Q18" s="94">
        <v>100</v>
      </c>
      <c r="R18" s="92"/>
      <c r="S18" s="95">
        <v>200</v>
      </c>
    </row>
    <row r="19" spans="2:19" s="96" customFormat="1" ht="37.5" customHeight="1">
      <c r="B19" s="86" t="s">
        <v>76</v>
      </c>
      <c r="C19" s="87" t="s">
        <v>77</v>
      </c>
      <c r="D19" s="88">
        <v>28</v>
      </c>
      <c r="E19" s="89">
        <v>2007</v>
      </c>
      <c r="F19" s="89" t="s">
        <v>68</v>
      </c>
      <c r="G19" s="90">
        <v>48000</v>
      </c>
      <c r="H19" s="90"/>
      <c r="I19" s="90"/>
      <c r="J19" s="90"/>
      <c r="K19" s="90"/>
      <c r="L19" s="90"/>
      <c r="M19" s="90"/>
      <c r="N19" s="91">
        <v>300</v>
      </c>
      <c r="O19" s="92"/>
      <c r="P19" s="93"/>
      <c r="Q19" s="94">
        <v>100</v>
      </c>
      <c r="R19" s="92"/>
      <c r="S19" s="95">
        <v>200</v>
      </c>
    </row>
    <row r="20" spans="2:19" s="96" customFormat="1" ht="37.5" customHeight="1">
      <c r="B20" s="86" t="s">
        <v>78</v>
      </c>
      <c r="C20" s="87" t="s">
        <v>79</v>
      </c>
      <c r="D20" s="88">
        <v>50</v>
      </c>
      <c r="E20" s="89"/>
      <c r="F20" s="89"/>
      <c r="G20" s="90">
        <v>8375</v>
      </c>
      <c r="H20" s="90"/>
      <c r="I20" s="90"/>
      <c r="J20" s="90"/>
      <c r="K20" s="90"/>
      <c r="L20" s="90"/>
      <c r="M20" s="90"/>
      <c r="N20" s="91">
        <v>300</v>
      </c>
      <c r="O20" s="92"/>
      <c r="P20" s="93"/>
      <c r="Q20" s="94">
        <v>100</v>
      </c>
      <c r="R20" s="92"/>
      <c r="S20" s="95">
        <v>200</v>
      </c>
    </row>
    <row r="21" spans="2:19" s="96" customFormat="1" ht="37.5" customHeight="1">
      <c r="B21" s="86" t="s">
        <v>80</v>
      </c>
      <c r="C21" s="87" t="s">
        <v>81</v>
      </c>
      <c r="D21" s="88">
        <v>9</v>
      </c>
      <c r="E21" s="89"/>
      <c r="F21" s="89"/>
      <c r="G21" s="90">
        <v>3446</v>
      </c>
      <c r="H21" s="90"/>
      <c r="I21" s="90"/>
      <c r="J21" s="90"/>
      <c r="K21" s="90"/>
      <c r="L21" s="90"/>
      <c r="M21" s="90"/>
      <c r="N21" s="91">
        <v>300</v>
      </c>
      <c r="O21" s="92"/>
      <c r="P21" s="93"/>
      <c r="Q21" s="94">
        <v>100</v>
      </c>
      <c r="R21" s="92"/>
      <c r="S21" s="95">
        <v>200</v>
      </c>
    </row>
    <row r="22" spans="2:19" s="96" customFormat="1" ht="37.5" customHeight="1">
      <c r="B22" s="86" t="s">
        <v>82</v>
      </c>
      <c r="C22" s="87" t="s">
        <v>83</v>
      </c>
      <c r="D22" s="88">
        <v>28</v>
      </c>
      <c r="E22" s="89"/>
      <c r="F22" s="89"/>
      <c r="G22" s="90">
        <v>21061</v>
      </c>
      <c r="H22" s="90"/>
      <c r="I22" s="90"/>
      <c r="J22" s="90"/>
      <c r="K22" s="90"/>
      <c r="L22" s="90"/>
      <c r="M22" s="90"/>
      <c r="N22" s="91">
        <v>300</v>
      </c>
      <c r="O22" s="92"/>
      <c r="P22" s="93"/>
      <c r="Q22" s="94">
        <v>100</v>
      </c>
      <c r="R22" s="92"/>
      <c r="S22" s="95">
        <v>200</v>
      </c>
    </row>
    <row r="23" spans="2:19" s="96" customFormat="1" ht="37.5" customHeight="1">
      <c r="B23" s="86" t="s">
        <v>84</v>
      </c>
      <c r="C23" s="87" t="s">
        <v>85</v>
      </c>
      <c r="D23" s="88">
        <v>55</v>
      </c>
      <c r="E23" s="89"/>
      <c r="F23" s="89"/>
      <c r="G23" s="90">
        <v>64064</v>
      </c>
      <c r="H23" s="90"/>
      <c r="I23" s="90"/>
      <c r="J23" s="90"/>
      <c r="K23" s="90"/>
      <c r="L23" s="90"/>
      <c r="M23" s="90"/>
      <c r="N23" s="91">
        <v>300</v>
      </c>
      <c r="O23" s="92"/>
      <c r="P23" s="93"/>
      <c r="Q23" s="94">
        <v>100</v>
      </c>
      <c r="R23" s="92"/>
      <c r="S23" s="95">
        <v>200</v>
      </c>
    </row>
    <row r="24" spans="3:8" ht="15">
      <c r="C24" s="97" t="s">
        <v>86</v>
      </c>
      <c r="G24" s="98">
        <f>SUM(G8:G23)</f>
        <v>752571</v>
      </c>
      <c r="H24" s="98">
        <f>SUM(H8:H23)</f>
        <v>33932.98</v>
      </c>
    </row>
  </sheetData>
  <sheetProtection/>
  <mergeCells count="8">
    <mergeCell ref="M5:M6"/>
    <mergeCell ref="Q5:S5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horizontalDpi="1200" verticalDpi="12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17.8515625" style="0" customWidth="1"/>
    <col min="4" max="4" width="7.00390625" style="1" customWidth="1"/>
    <col min="5" max="5" width="10.140625" style="1" customWidth="1"/>
    <col min="6" max="6" width="10.7109375" style="1" customWidth="1"/>
    <col min="7" max="7" width="13.28125" style="1" customWidth="1"/>
    <col min="8" max="8" width="10.7109375" style="1" customWidth="1"/>
    <col min="9" max="9" width="11.140625" style="1" customWidth="1"/>
    <col min="10" max="10" width="10.7109375" style="1" customWidth="1"/>
    <col min="11" max="11" width="12.7109375" style="0" customWidth="1"/>
    <col min="12" max="12" width="9.00390625" style="0" customWidth="1"/>
    <col min="13" max="13" width="9.28125" style="1" customWidth="1"/>
    <col min="14" max="14" width="7.7109375" style="0" customWidth="1"/>
  </cols>
  <sheetData>
    <row r="2" spans="2:13" s="27" customFormat="1" ht="21">
      <c r="B2" s="27" t="s">
        <v>87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4:13" s="2" customFormat="1" ht="19.5" thickBot="1">
      <c r="D4" s="3"/>
      <c r="E4" s="3"/>
      <c r="F4" s="3"/>
      <c r="G4" s="3"/>
      <c r="H4" s="3"/>
      <c r="I4" s="3"/>
      <c r="J4" s="3"/>
      <c r="M4" s="3"/>
    </row>
    <row r="5" spans="2:16" ht="15.75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89" t="s">
        <v>5</v>
      </c>
      <c r="O5" s="190"/>
      <c r="P5" s="191"/>
    </row>
    <row r="6" spans="2:16" s="6" customFormat="1" ht="65.25" thickBot="1" thickTop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2" t="s">
        <v>88</v>
      </c>
      <c r="O6" s="13" t="s">
        <v>10</v>
      </c>
      <c r="P6" s="14" t="s">
        <v>11</v>
      </c>
    </row>
    <row r="7" spans="2:16" s="10" customFormat="1" ht="13.5" thickBot="1">
      <c r="B7" s="16"/>
      <c r="C7" s="17"/>
      <c r="D7" s="18"/>
      <c r="E7" s="18"/>
      <c r="F7" s="18"/>
      <c r="G7" s="18"/>
      <c r="H7" s="18"/>
      <c r="I7" s="18"/>
      <c r="J7" s="19"/>
      <c r="K7" s="19"/>
      <c r="L7" s="19"/>
      <c r="M7" s="19"/>
      <c r="N7" s="20"/>
      <c r="O7" s="26"/>
      <c r="P7" s="23"/>
    </row>
    <row r="8" spans="2:16" s="50" customFormat="1" ht="37.5" customHeight="1">
      <c r="B8" s="43" t="s">
        <v>16</v>
      </c>
      <c r="C8" s="44" t="s">
        <v>89</v>
      </c>
      <c r="D8" s="45"/>
      <c r="E8" s="45"/>
      <c r="F8" s="45"/>
      <c r="G8" s="47">
        <f>G9+G10</f>
        <v>510295.15</v>
      </c>
      <c r="H8" s="47">
        <f>H9+H10</f>
        <v>207846.06000000006</v>
      </c>
      <c r="I8" s="47">
        <f>I9+I10</f>
        <v>207846.06000000006</v>
      </c>
      <c r="J8" s="42"/>
      <c r="K8" s="42"/>
      <c r="L8" s="42"/>
      <c r="M8" s="42">
        <v>20000</v>
      </c>
      <c r="N8" s="46">
        <v>1500</v>
      </c>
      <c r="O8" s="47">
        <v>1000</v>
      </c>
      <c r="P8" s="49">
        <v>1000</v>
      </c>
    </row>
    <row r="9" spans="2:16" s="50" customFormat="1" ht="37.5" customHeight="1" hidden="1">
      <c r="B9" s="43" t="s">
        <v>17</v>
      </c>
      <c r="C9" s="44" t="s">
        <v>90</v>
      </c>
      <c r="D9" s="45"/>
      <c r="E9" s="45"/>
      <c r="F9" s="45"/>
      <c r="G9" s="47">
        <v>360688.63</v>
      </c>
      <c r="H9" s="47">
        <v>191219.08000000005</v>
      </c>
      <c r="I9" s="47">
        <v>191219.08000000005</v>
      </c>
      <c r="J9" s="42"/>
      <c r="K9" s="42"/>
      <c r="L9" s="42"/>
      <c r="M9" s="42"/>
      <c r="N9" s="37"/>
      <c r="O9" s="38"/>
      <c r="P9" s="40"/>
    </row>
    <row r="10" spans="2:16" s="41" customFormat="1" ht="37.5" customHeight="1" hidden="1">
      <c r="B10" s="43" t="s">
        <v>18</v>
      </c>
      <c r="C10" s="33" t="s">
        <v>91</v>
      </c>
      <c r="D10" s="34"/>
      <c r="E10" s="35"/>
      <c r="F10" s="35"/>
      <c r="G10" s="36">
        <v>149606.52000000002</v>
      </c>
      <c r="H10" s="36">
        <v>16626.980000000003</v>
      </c>
      <c r="I10" s="36">
        <v>16626.980000000003</v>
      </c>
      <c r="J10" s="36"/>
      <c r="K10" s="36"/>
      <c r="L10" s="36"/>
      <c r="M10" s="36"/>
      <c r="N10" s="37"/>
      <c r="O10" s="38"/>
      <c r="P10" s="40"/>
    </row>
    <row r="11" spans="2:16" s="41" customFormat="1" ht="37.5" customHeight="1">
      <c r="B11" s="43" t="s">
        <v>19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6"/>
      <c r="N11" s="37"/>
      <c r="O11" s="38"/>
      <c r="P11" s="40"/>
    </row>
    <row r="12" spans="2:16" s="41" customFormat="1" ht="37.5" customHeight="1">
      <c r="B12" s="43" t="s">
        <v>44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6"/>
      <c r="N12" s="37"/>
      <c r="O12" s="38"/>
      <c r="P12" s="40"/>
    </row>
    <row r="13" spans="2:16" s="41" customFormat="1" ht="37.5" customHeight="1">
      <c r="B13" s="43" t="s">
        <v>28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6"/>
      <c r="N13" s="37"/>
      <c r="O13" s="38"/>
      <c r="P13" s="40"/>
    </row>
    <row r="14" spans="3:13" s="4" customFormat="1" ht="15">
      <c r="C14" s="100"/>
      <c r="D14" s="5"/>
      <c r="E14" s="5"/>
      <c r="F14" s="5"/>
      <c r="G14" s="5"/>
      <c r="H14" s="5"/>
      <c r="I14" s="5"/>
      <c r="J14" s="5"/>
      <c r="K14" s="5"/>
      <c r="L14" s="100"/>
      <c r="M14" s="100"/>
    </row>
    <row r="15" spans="3:13" s="4" customFormat="1" ht="15">
      <c r="C15" s="100"/>
      <c r="D15" s="5"/>
      <c r="E15" s="5"/>
      <c r="F15" s="5"/>
      <c r="G15" s="5"/>
      <c r="H15" s="5"/>
      <c r="I15" s="5"/>
      <c r="J15" s="5"/>
      <c r="K15" s="5"/>
      <c r="L15" s="100"/>
      <c r="M15" s="100"/>
    </row>
    <row r="16" spans="3:13" s="4" customFormat="1" ht="15">
      <c r="C16" s="5"/>
      <c r="D16" s="5"/>
      <c r="E16" s="5"/>
      <c r="F16" s="5"/>
      <c r="G16" s="5"/>
      <c r="H16" s="5"/>
      <c r="I16" s="5"/>
      <c r="J16" s="5"/>
      <c r="K16" s="5"/>
      <c r="L16" s="100"/>
      <c r="M16" s="100"/>
    </row>
    <row r="17" spans="3:13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</row>
    <row r="18" spans="3:13" s="4" customFormat="1" ht="15">
      <c r="C18" s="5"/>
      <c r="D18" s="5"/>
      <c r="E18" s="5"/>
      <c r="F18" s="5"/>
      <c r="G18" s="5"/>
      <c r="H18" s="5"/>
      <c r="I18" s="5"/>
      <c r="J18" s="5"/>
      <c r="K18" s="5"/>
      <c r="L18" s="100"/>
      <c r="M18" s="100"/>
    </row>
    <row r="19" spans="3:13" s="4" customFormat="1" ht="15">
      <c r="C19" s="5"/>
      <c r="D19" s="5"/>
      <c r="E19" s="5"/>
      <c r="F19" s="5"/>
      <c r="G19" s="5"/>
      <c r="H19" s="5"/>
      <c r="I19" s="5"/>
      <c r="J19" s="5"/>
      <c r="K19" s="5"/>
      <c r="L19" s="100"/>
      <c r="M19" s="100"/>
    </row>
    <row r="20" spans="3:13" s="4" customFormat="1" ht="15">
      <c r="C20" s="5"/>
      <c r="D20" s="5"/>
      <c r="E20" s="5"/>
      <c r="F20" s="5"/>
      <c r="G20" s="5"/>
      <c r="H20" s="5"/>
      <c r="I20" s="5"/>
      <c r="J20" s="5"/>
      <c r="K20" s="5"/>
      <c r="L20" s="100"/>
      <c r="M20" s="100"/>
    </row>
    <row r="21" spans="3:13" s="4" customFormat="1" ht="15">
      <c r="C21" s="5"/>
      <c r="D21" s="5"/>
      <c r="E21" s="5"/>
      <c r="F21" s="5"/>
      <c r="G21" s="5"/>
      <c r="H21" s="5"/>
      <c r="I21" s="5"/>
      <c r="J21" s="5"/>
      <c r="K21" s="5"/>
      <c r="L21" s="100"/>
      <c r="M21" s="100"/>
    </row>
    <row r="22" spans="3:13" s="4" customFormat="1" ht="15">
      <c r="C22" s="100"/>
      <c r="D22" s="5"/>
      <c r="E22" s="5"/>
      <c r="F22" s="5"/>
      <c r="G22" s="5"/>
      <c r="H22" s="5"/>
      <c r="I22" s="5"/>
      <c r="J22" s="5"/>
      <c r="K22" s="5"/>
      <c r="L22" s="100"/>
      <c r="M22" s="100"/>
    </row>
    <row r="23" spans="3:13" s="4" customFormat="1" ht="15">
      <c r="C23" s="100"/>
      <c r="D23" s="5"/>
      <c r="E23" s="5"/>
      <c r="F23" s="5"/>
      <c r="G23" s="5"/>
      <c r="H23" s="5"/>
      <c r="I23" s="5"/>
      <c r="J23" s="5"/>
      <c r="K23" s="5"/>
      <c r="L23" s="100"/>
      <c r="M23" s="100"/>
    </row>
    <row r="24" spans="4:13" s="101" customFormat="1" ht="15">
      <c r="D24" s="102"/>
      <c r="E24" s="102"/>
      <c r="F24" s="102"/>
      <c r="G24" s="102"/>
      <c r="H24" s="102"/>
      <c r="I24" s="102"/>
      <c r="J24" s="102"/>
      <c r="M24" s="102"/>
    </row>
    <row r="25" spans="4:13" s="101" customFormat="1" ht="15">
      <c r="D25" s="102"/>
      <c r="E25" s="102"/>
      <c r="F25" s="102"/>
      <c r="G25" s="102"/>
      <c r="H25" s="102"/>
      <c r="I25" s="102"/>
      <c r="J25" s="102"/>
      <c r="M25" s="102"/>
    </row>
  </sheetData>
  <sheetProtection/>
  <mergeCells count="8">
    <mergeCell ref="M5:M6"/>
    <mergeCell ref="N5:P5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61"/>
  <sheetViews>
    <sheetView zoomScalePageLayoutView="0" workbookViewId="0" topLeftCell="A1">
      <pane ySplit="7" topLeftCell="BM31" activePane="bottomLeft" state="frozen"/>
      <selection pane="topLeft" activeCell="K62" sqref="K62"/>
      <selection pane="bottomLeft" activeCell="K62" sqref="K62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3.7109375" style="1" customWidth="1"/>
    <col min="8" max="8" width="12.28125" style="1" customWidth="1"/>
    <col min="9" max="9" width="13.28125" style="1" customWidth="1"/>
    <col min="10" max="10" width="10.8515625" style="1" customWidth="1"/>
    <col min="11" max="11" width="12.00390625" style="0" customWidth="1"/>
    <col min="12" max="12" width="12.140625" style="0" customWidth="1"/>
    <col min="13" max="13" width="11.421875" style="1" customWidth="1"/>
    <col min="14" max="14" width="9.28125" style="1" customWidth="1"/>
    <col min="15" max="15" width="11.00390625" style="1" customWidth="1"/>
    <col min="16" max="16" width="9.140625" style="1" customWidth="1"/>
    <col min="17" max="17" width="9.28125" style="1" customWidth="1"/>
    <col min="18" max="18" width="11.421875" style="1" customWidth="1"/>
    <col min="19" max="19" width="13.28125" style="0" customWidth="1"/>
    <col min="20" max="20" width="12.28125" style="0" customWidth="1"/>
    <col min="24" max="24" width="10.7109375" style="0" customWidth="1"/>
    <col min="25" max="25" width="10.28125" style="0" customWidth="1"/>
  </cols>
  <sheetData>
    <row r="2" spans="2:18" s="27" customFormat="1" ht="21">
      <c r="B2" s="27" t="s">
        <v>92</v>
      </c>
      <c r="D2" s="28"/>
      <c r="E2" s="28"/>
      <c r="F2" s="28"/>
      <c r="G2" s="28"/>
      <c r="H2" s="28"/>
      <c r="I2" s="28"/>
      <c r="J2" s="28"/>
      <c r="M2" s="28"/>
      <c r="N2" s="28"/>
      <c r="O2" s="28"/>
      <c r="P2" s="28"/>
      <c r="Q2" s="28"/>
      <c r="R2" s="28"/>
    </row>
    <row r="3" spans="4:18" s="2" customFormat="1" ht="18.75"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  <c r="R3" s="3"/>
    </row>
    <row r="4" spans="3:18" s="2" customFormat="1" ht="19.5" thickBot="1">
      <c r="C4" s="2" t="s">
        <v>93</v>
      </c>
      <c r="D4" s="3"/>
      <c r="E4" s="3"/>
      <c r="F4" s="3"/>
      <c r="G4" s="3"/>
      <c r="H4" s="3"/>
      <c r="I4" s="3"/>
      <c r="J4" s="3"/>
      <c r="M4" s="3"/>
      <c r="N4" s="3"/>
      <c r="O4" s="3"/>
      <c r="P4" s="3"/>
      <c r="Q4" s="3"/>
      <c r="R4" s="3"/>
    </row>
    <row r="5" spans="2:35" ht="15.75" thickBot="1">
      <c r="B5" s="197"/>
      <c r="C5" s="199" t="s">
        <v>0</v>
      </c>
      <c r="D5" s="201" t="s">
        <v>3</v>
      </c>
      <c r="E5" s="201" t="s">
        <v>4</v>
      </c>
      <c r="F5" s="201" t="s">
        <v>58</v>
      </c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217" t="s">
        <v>94</v>
      </c>
      <c r="O5" s="187"/>
      <c r="P5" s="218"/>
      <c r="Q5" s="218"/>
      <c r="R5" s="218"/>
      <c r="S5" s="218"/>
      <c r="T5" s="218"/>
      <c r="U5" s="218"/>
      <c r="V5" s="218"/>
      <c r="W5" s="219"/>
      <c r="X5" s="219"/>
      <c r="Y5" s="219"/>
      <c r="Z5" s="219"/>
      <c r="AA5" s="219"/>
      <c r="AB5" s="103"/>
      <c r="AC5" s="8"/>
      <c r="AD5" s="189" t="s">
        <v>5</v>
      </c>
      <c r="AE5" s="190"/>
      <c r="AF5" s="190"/>
      <c r="AG5" s="190"/>
      <c r="AH5" s="190"/>
      <c r="AI5" s="191"/>
    </row>
    <row r="6" spans="2:35" s="6" customFormat="1" ht="69.75" customHeight="1" thickBot="1" thickTop="1">
      <c r="B6" s="198"/>
      <c r="C6" s="200"/>
      <c r="D6" s="202"/>
      <c r="E6" s="202"/>
      <c r="F6" s="202"/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220" t="s">
        <v>95</v>
      </c>
      <c r="O6" s="221"/>
      <c r="P6" s="222"/>
      <c r="Q6" s="223" t="s">
        <v>96</v>
      </c>
      <c r="R6" s="224"/>
      <c r="S6" s="225"/>
      <c r="T6" s="192" t="s">
        <v>6</v>
      </c>
      <c r="U6" s="193"/>
      <c r="V6" s="194"/>
      <c r="W6" s="195" t="s">
        <v>7</v>
      </c>
      <c r="X6" s="196"/>
      <c r="Y6" s="196"/>
      <c r="Z6" s="104" t="s">
        <v>97</v>
      </c>
      <c r="AA6" s="105" t="s">
        <v>59</v>
      </c>
      <c r="AB6" s="106" t="s">
        <v>60</v>
      </c>
      <c r="AC6" s="105" t="s">
        <v>61</v>
      </c>
      <c r="AD6" s="12" t="s">
        <v>62</v>
      </c>
      <c r="AE6" s="13" t="s">
        <v>98</v>
      </c>
      <c r="AF6" s="13" t="s">
        <v>8</v>
      </c>
      <c r="AG6" s="13" t="s">
        <v>9</v>
      </c>
      <c r="AH6" s="13" t="s">
        <v>10</v>
      </c>
      <c r="AI6" s="14" t="s">
        <v>11</v>
      </c>
    </row>
    <row r="7" spans="2:35" s="10" customFormat="1" ht="13.5" thickBot="1">
      <c r="B7" s="16"/>
      <c r="C7" s="17"/>
      <c r="D7" s="18"/>
      <c r="E7" s="18"/>
      <c r="F7" s="18"/>
      <c r="G7" s="19"/>
      <c r="H7" s="107"/>
      <c r="I7" s="108"/>
      <c r="J7" s="109"/>
      <c r="K7" s="19"/>
      <c r="L7" s="19"/>
      <c r="M7" s="19"/>
      <c r="N7" s="20" t="s">
        <v>13</v>
      </c>
      <c r="O7" s="110" t="s">
        <v>14</v>
      </c>
      <c r="P7" s="110" t="s">
        <v>15</v>
      </c>
      <c r="Q7" s="20" t="s">
        <v>13</v>
      </c>
      <c r="R7" s="110" t="s">
        <v>14</v>
      </c>
      <c r="S7" s="111" t="s">
        <v>15</v>
      </c>
      <c r="T7" s="21" t="s">
        <v>13</v>
      </c>
      <c r="U7" s="22" t="s">
        <v>14</v>
      </c>
      <c r="V7" s="23" t="s">
        <v>99</v>
      </c>
      <c r="W7" s="24" t="s">
        <v>13</v>
      </c>
      <c r="X7" s="8" t="s">
        <v>14</v>
      </c>
      <c r="Y7" s="25" t="s">
        <v>15</v>
      </c>
      <c r="Z7" s="112"/>
      <c r="AA7" s="25"/>
      <c r="AB7" s="113"/>
      <c r="AC7" s="110" t="s">
        <v>14</v>
      </c>
      <c r="AD7" s="20"/>
      <c r="AE7" s="26"/>
      <c r="AF7" s="26"/>
      <c r="AG7" s="26"/>
      <c r="AH7" s="26"/>
      <c r="AI7" s="23"/>
    </row>
    <row r="8" spans="2:35" s="41" customFormat="1" ht="37.5" customHeight="1">
      <c r="B8" s="32" t="s">
        <v>16</v>
      </c>
      <c r="C8" s="33" t="s">
        <v>39</v>
      </c>
      <c r="D8" s="34"/>
      <c r="E8" s="35">
        <v>2011</v>
      </c>
      <c r="F8" s="35" t="s">
        <v>100</v>
      </c>
      <c r="G8" s="47">
        <v>503000.17000000004</v>
      </c>
      <c r="H8" s="114">
        <f>I8+J8+K8</f>
        <v>1839804</v>
      </c>
      <c r="I8" s="114">
        <v>1174450.37</v>
      </c>
      <c r="J8" s="36">
        <v>602587.45</v>
      </c>
      <c r="K8" s="36">
        <v>62766.18</v>
      </c>
      <c r="L8" s="36" t="s">
        <v>100</v>
      </c>
      <c r="M8" s="36"/>
      <c r="N8" s="37">
        <v>2000</v>
      </c>
      <c r="O8" s="115">
        <v>40000</v>
      </c>
      <c r="P8" s="38"/>
      <c r="Q8" s="39">
        <v>5000</v>
      </c>
      <c r="R8" s="39">
        <v>5000</v>
      </c>
      <c r="S8" s="39"/>
      <c r="T8" s="39"/>
      <c r="U8" s="39"/>
      <c r="V8" s="39"/>
      <c r="W8" s="39"/>
      <c r="X8" s="39"/>
      <c r="Y8" s="39"/>
      <c r="Z8" s="38"/>
      <c r="AA8" s="116"/>
      <c r="AB8" s="38"/>
      <c r="AC8" s="117"/>
      <c r="AD8" s="37">
        <v>1000</v>
      </c>
      <c r="AE8" s="38"/>
      <c r="AF8" s="38"/>
      <c r="AG8" s="38"/>
      <c r="AH8" s="38"/>
      <c r="AI8" s="40">
        <v>1000</v>
      </c>
    </row>
    <row r="9" spans="2:35" s="41" customFormat="1" ht="37.5" customHeight="1">
      <c r="B9" s="118" t="s">
        <v>17</v>
      </c>
      <c r="C9" s="35" t="s">
        <v>101</v>
      </c>
      <c r="D9" s="34"/>
      <c r="E9" s="119" t="s">
        <v>102</v>
      </c>
      <c r="F9" s="35" t="s">
        <v>100</v>
      </c>
      <c r="G9" s="38">
        <v>217815.06</v>
      </c>
      <c r="H9" s="226" t="s">
        <v>103</v>
      </c>
      <c r="I9" s="226" t="s">
        <v>104</v>
      </c>
      <c r="J9" s="226" t="s">
        <v>105</v>
      </c>
      <c r="K9" s="226" t="s">
        <v>106</v>
      </c>
      <c r="L9" s="36"/>
      <c r="M9" s="36"/>
      <c r="N9" s="37"/>
      <c r="O9" s="115"/>
      <c r="P9" s="38"/>
      <c r="Q9" s="39"/>
      <c r="R9" s="39"/>
      <c r="S9" s="39"/>
      <c r="T9" s="39"/>
      <c r="U9" s="39"/>
      <c r="V9" s="39"/>
      <c r="W9" s="39"/>
      <c r="X9" s="39"/>
      <c r="Y9" s="39"/>
      <c r="Z9" s="38"/>
      <c r="AA9" s="116"/>
      <c r="AB9" s="38"/>
      <c r="AC9" s="117"/>
      <c r="AD9" s="37">
        <v>800</v>
      </c>
      <c r="AE9" s="38"/>
      <c r="AF9" s="38"/>
      <c r="AG9" s="38"/>
      <c r="AH9" s="38"/>
      <c r="AI9" s="40">
        <v>800</v>
      </c>
    </row>
    <row r="10" spans="2:35" s="41" customFormat="1" ht="37.5" customHeight="1">
      <c r="B10" s="118" t="s">
        <v>18</v>
      </c>
      <c r="C10" s="35" t="s">
        <v>107</v>
      </c>
      <c r="D10" s="34"/>
      <c r="E10" s="119" t="s">
        <v>108</v>
      </c>
      <c r="F10" s="35" t="s">
        <v>100</v>
      </c>
      <c r="G10" s="38">
        <v>174745.13</v>
      </c>
      <c r="H10" s="227"/>
      <c r="I10" s="227"/>
      <c r="J10" s="227"/>
      <c r="K10" s="227"/>
      <c r="L10" s="36"/>
      <c r="M10" s="36"/>
      <c r="N10" s="37"/>
      <c r="O10" s="115"/>
      <c r="P10" s="38"/>
      <c r="Q10" s="39"/>
      <c r="R10" s="39"/>
      <c r="S10" s="39"/>
      <c r="T10" s="39"/>
      <c r="U10" s="39"/>
      <c r="V10" s="39"/>
      <c r="W10" s="39"/>
      <c r="X10" s="39"/>
      <c r="Y10" s="39"/>
      <c r="Z10" s="38"/>
      <c r="AA10" s="116"/>
      <c r="AB10" s="38"/>
      <c r="AC10" s="117"/>
      <c r="AD10" s="37">
        <v>500</v>
      </c>
      <c r="AE10" s="38"/>
      <c r="AF10" s="38"/>
      <c r="AG10" s="38"/>
      <c r="AH10" s="38"/>
      <c r="AI10" s="40">
        <v>500</v>
      </c>
    </row>
    <row r="11" spans="2:35" s="41" customFormat="1" ht="37.5" customHeight="1">
      <c r="B11" s="118" t="s">
        <v>19</v>
      </c>
      <c r="C11" s="35" t="s">
        <v>109</v>
      </c>
      <c r="D11" s="34"/>
      <c r="E11" s="119" t="s">
        <v>108</v>
      </c>
      <c r="F11" s="35" t="s">
        <v>100</v>
      </c>
      <c r="G11" s="38">
        <v>129748.34</v>
      </c>
      <c r="H11" s="227"/>
      <c r="I11" s="227"/>
      <c r="J11" s="227"/>
      <c r="K11" s="227"/>
      <c r="L11" s="36"/>
      <c r="M11" s="36"/>
      <c r="N11" s="37"/>
      <c r="O11" s="115"/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8"/>
      <c r="AA11" s="116"/>
      <c r="AB11" s="38"/>
      <c r="AC11" s="117"/>
      <c r="AD11" s="37">
        <v>1000</v>
      </c>
      <c r="AE11" s="38"/>
      <c r="AF11" s="38"/>
      <c r="AG11" s="38"/>
      <c r="AH11" s="38"/>
      <c r="AI11" s="40">
        <v>1000</v>
      </c>
    </row>
    <row r="12" spans="2:35" s="41" customFormat="1" ht="37.5" customHeight="1">
      <c r="B12" s="118" t="s">
        <v>44</v>
      </c>
      <c r="C12" s="35" t="s">
        <v>110</v>
      </c>
      <c r="D12" s="34"/>
      <c r="E12" s="119" t="s">
        <v>111</v>
      </c>
      <c r="F12" s="35" t="s">
        <v>100</v>
      </c>
      <c r="G12" s="38">
        <v>107270.36</v>
      </c>
      <c r="H12" s="227"/>
      <c r="I12" s="227"/>
      <c r="J12" s="227"/>
      <c r="K12" s="227"/>
      <c r="L12" s="36"/>
      <c r="M12" s="36"/>
      <c r="N12" s="37"/>
      <c r="O12" s="115"/>
      <c r="P12" s="38"/>
      <c r="Q12" s="39"/>
      <c r="R12" s="39"/>
      <c r="S12" s="39"/>
      <c r="T12" s="39"/>
      <c r="U12" s="39"/>
      <c r="V12" s="39"/>
      <c r="W12" s="39"/>
      <c r="X12" s="39"/>
      <c r="Y12" s="39"/>
      <c r="Z12" s="38"/>
      <c r="AA12" s="116"/>
      <c r="AB12" s="38"/>
      <c r="AC12" s="117"/>
      <c r="AD12" s="37">
        <v>500</v>
      </c>
      <c r="AE12" s="38"/>
      <c r="AF12" s="38"/>
      <c r="AG12" s="38"/>
      <c r="AH12" s="38"/>
      <c r="AI12" s="40">
        <v>500</v>
      </c>
    </row>
    <row r="13" spans="2:35" s="41" customFormat="1" ht="37.5" customHeight="1">
      <c r="B13" s="118" t="s">
        <v>28</v>
      </c>
      <c r="C13" s="35" t="s">
        <v>112</v>
      </c>
      <c r="D13" s="34"/>
      <c r="E13" s="119" t="s">
        <v>113</v>
      </c>
      <c r="F13" s="35" t="s">
        <v>100</v>
      </c>
      <c r="G13" s="38">
        <v>106997.02</v>
      </c>
      <c r="H13" s="227"/>
      <c r="I13" s="227"/>
      <c r="J13" s="227"/>
      <c r="K13" s="227"/>
      <c r="L13" s="36"/>
      <c r="M13" s="36"/>
      <c r="N13" s="37"/>
      <c r="O13" s="115"/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8"/>
      <c r="AA13" s="116"/>
      <c r="AB13" s="38"/>
      <c r="AC13" s="117"/>
      <c r="AD13" s="37">
        <v>500</v>
      </c>
      <c r="AE13" s="38"/>
      <c r="AF13" s="38"/>
      <c r="AG13" s="38"/>
      <c r="AH13" s="38"/>
      <c r="AI13" s="40">
        <v>500</v>
      </c>
    </row>
    <row r="14" spans="2:35" s="41" customFormat="1" ht="37.5" customHeight="1">
      <c r="B14" s="118" t="s">
        <v>29</v>
      </c>
      <c r="C14" s="35" t="s">
        <v>114</v>
      </c>
      <c r="D14" s="34"/>
      <c r="E14" s="119" t="s">
        <v>102</v>
      </c>
      <c r="F14" s="35" t="s">
        <v>100</v>
      </c>
      <c r="G14" s="38">
        <v>80153.28</v>
      </c>
      <c r="H14" s="227"/>
      <c r="I14" s="227"/>
      <c r="J14" s="227"/>
      <c r="K14" s="227"/>
      <c r="L14" s="36"/>
      <c r="M14" s="36"/>
      <c r="N14" s="37"/>
      <c r="O14" s="115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8"/>
      <c r="AA14" s="116"/>
      <c r="AB14" s="38"/>
      <c r="AC14" s="117"/>
      <c r="AD14" s="37">
        <v>500</v>
      </c>
      <c r="AE14" s="38"/>
      <c r="AF14" s="38"/>
      <c r="AG14" s="38"/>
      <c r="AH14" s="38"/>
      <c r="AI14" s="40">
        <v>500</v>
      </c>
    </row>
    <row r="15" spans="2:35" s="41" customFormat="1" ht="37.5" customHeight="1">
      <c r="B15" s="118" t="s">
        <v>35</v>
      </c>
      <c r="C15" s="35" t="s">
        <v>115</v>
      </c>
      <c r="D15" s="34"/>
      <c r="E15" s="119" t="s">
        <v>116</v>
      </c>
      <c r="F15" s="35" t="s">
        <v>100</v>
      </c>
      <c r="G15" s="38">
        <v>76614.03</v>
      </c>
      <c r="H15" s="227"/>
      <c r="I15" s="227"/>
      <c r="J15" s="227"/>
      <c r="K15" s="227"/>
      <c r="L15" s="36"/>
      <c r="M15" s="36"/>
      <c r="N15" s="37"/>
      <c r="O15" s="115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8"/>
      <c r="AA15" s="116"/>
      <c r="AB15" s="38"/>
      <c r="AC15" s="117"/>
      <c r="AD15" s="37">
        <v>100</v>
      </c>
      <c r="AE15" s="38"/>
      <c r="AF15" s="38"/>
      <c r="AG15" s="38"/>
      <c r="AH15" s="38"/>
      <c r="AI15" s="40">
        <v>100</v>
      </c>
    </row>
    <row r="16" spans="2:35" s="41" customFormat="1" ht="37.5" customHeight="1">
      <c r="B16" s="118" t="s">
        <v>36</v>
      </c>
      <c r="C16" s="35" t="s">
        <v>117</v>
      </c>
      <c r="D16" s="34"/>
      <c r="E16" s="119" t="s">
        <v>118</v>
      </c>
      <c r="F16" s="35" t="s">
        <v>100</v>
      </c>
      <c r="G16" s="38">
        <v>75112.67</v>
      </c>
      <c r="H16" s="227"/>
      <c r="I16" s="227"/>
      <c r="J16" s="227"/>
      <c r="K16" s="227"/>
      <c r="L16" s="36"/>
      <c r="M16" s="36"/>
      <c r="N16" s="37"/>
      <c r="O16" s="115"/>
      <c r="P16" s="38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116"/>
      <c r="AB16" s="38"/>
      <c r="AC16" s="117"/>
      <c r="AD16" s="37">
        <v>100</v>
      </c>
      <c r="AE16" s="38"/>
      <c r="AF16" s="38"/>
      <c r="AG16" s="38"/>
      <c r="AH16" s="38"/>
      <c r="AI16" s="40">
        <v>100</v>
      </c>
    </row>
    <row r="17" spans="2:35" s="41" customFormat="1" ht="37.5" customHeight="1">
      <c r="B17" s="118" t="s">
        <v>37</v>
      </c>
      <c r="C17" s="35" t="s">
        <v>119</v>
      </c>
      <c r="D17" s="34"/>
      <c r="E17" s="119" t="s">
        <v>102</v>
      </c>
      <c r="F17" s="35" t="s">
        <v>100</v>
      </c>
      <c r="G17" s="38">
        <v>68559.27</v>
      </c>
      <c r="H17" s="227"/>
      <c r="I17" s="227"/>
      <c r="J17" s="227"/>
      <c r="K17" s="227"/>
      <c r="L17" s="36"/>
      <c r="M17" s="36"/>
      <c r="N17" s="37"/>
      <c r="O17" s="115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8"/>
      <c r="AA17" s="116"/>
      <c r="AB17" s="38"/>
      <c r="AC17" s="117"/>
      <c r="AD17" s="37">
        <v>500</v>
      </c>
      <c r="AE17" s="38"/>
      <c r="AF17" s="38"/>
      <c r="AG17" s="38"/>
      <c r="AH17" s="38"/>
      <c r="AI17" s="40">
        <v>500</v>
      </c>
    </row>
    <row r="18" spans="2:35" s="41" customFormat="1" ht="37.5" customHeight="1">
      <c r="B18" s="118" t="s">
        <v>38</v>
      </c>
      <c r="C18" s="35" t="s">
        <v>120</v>
      </c>
      <c r="D18" s="34"/>
      <c r="E18" s="119" t="s">
        <v>121</v>
      </c>
      <c r="F18" s="35" t="s">
        <v>100</v>
      </c>
      <c r="G18" s="38">
        <v>60861.09</v>
      </c>
      <c r="H18" s="227"/>
      <c r="I18" s="227"/>
      <c r="J18" s="227"/>
      <c r="K18" s="227"/>
      <c r="L18" s="36"/>
      <c r="M18" s="36"/>
      <c r="N18" s="37"/>
      <c r="O18" s="115"/>
      <c r="P18" s="38"/>
      <c r="Q18" s="39"/>
      <c r="R18" s="39"/>
      <c r="S18" s="39"/>
      <c r="T18" s="39"/>
      <c r="U18" s="39"/>
      <c r="V18" s="39"/>
      <c r="W18" s="39"/>
      <c r="X18" s="39"/>
      <c r="Y18" s="39"/>
      <c r="Z18" s="38"/>
      <c r="AA18" s="116"/>
      <c r="AB18" s="38"/>
      <c r="AC18" s="117"/>
      <c r="AD18" s="37">
        <v>500</v>
      </c>
      <c r="AE18" s="38"/>
      <c r="AF18" s="38"/>
      <c r="AG18" s="38"/>
      <c r="AH18" s="38"/>
      <c r="AI18" s="40">
        <v>500</v>
      </c>
    </row>
    <row r="19" spans="2:35" s="41" customFormat="1" ht="37.5" customHeight="1">
      <c r="B19" s="118" t="s">
        <v>76</v>
      </c>
      <c r="C19" s="35" t="s">
        <v>122</v>
      </c>
      <c r="D19" s="34"/>
      <c r="E19" s="119" t="s">
        <v>102</v>
      </c>
      <c r="F19" s="35" t="s">
        <v>100</v>
      </c>
      <c r="G19" s="38">
        <v>60677.78</v>
      </c>
      <c r="H19" s="227"/>
      <c r="I19" s="227"/>
      <c r="J19" s="227"/>
      <c r="K19" s="227"/>
      <c r="L19" s="36"/>
      <c r="M19" s="36"/>
      <c r="N19" s="37"/>
      <c r="O19" s="115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8"/>
      <c r="AA19" s="116"/>
      <c r="AB19" s="38"/>
      <c r="AC19" s="117"/>
      <c r="AD19" s="37">
        <v>500</v>
      </c>
      <c r="AE19" s="38"/>
      <c r="AF19" s="38"/>
      <c r="AG19" s="38"/>
      <c r="AH19" s="38"/>
      <c r="AI19" s="40">
        <v>500</v>
      </c>
    </row>
    <row r="20" spans="2:35" s="41" customFormat="1" ht="37.5" customHeight="1">
      <c r="B20" s="118" t="s">
        <v>78</v>
      </c>
      <c r="C20" s="35" t="s">
        <v>123</v>
      </c>
      <c r="D20" s="34"/>
      <c r="E20" s="119" t="s">
        <v>124</v>
      </c>
      <c r="F20" s="35" t="s">
        <v>100</v>
      </c>
      <c r="G20" s="38">
        <v>57019.97</v>
      </c>
      <c r="H20" s="227"/>
      <c r="I20" s="227"/>
      <c r="J20" s="227"/>
      <c r="K20" s="227"/>
      <c r="L20" s="36"/>
      <c r="M20" s="36"/>
      <c r="N20" s="37"/>
      <c r="O20" s="115"/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8"/>
      <c r="AA20" s="116"/>
      <c r="AB20" s="38"/>
      <c r="AC20" s="117"/>
      <c r="AD20" s="37">
        <v>100</v>
      </c>
      <c r="AE20" s="38"/>
      <c r="AF20" s="38"/>
      <c r="AG20" s="38"/>
      <c r="AH20" s="38"/>
      <c r="AI20" s="40">
        <v>100</v>
      </c>
    </row>
    <row r="21" spans="2:35" s="41" customFormat="1" ht="37.5" customHeight="1">
      <c r="B21" s="118" t="s">
        <v>80</v>
      </c>
      <c r="C21" s="35" t="s">
        <v>125</v>
      </c>
      <c r="D21" s="34"/>
      <c r="E21" s="119" t="s">
        <v>108</v>
      </c>
      <c r="F21" s="35" t="s">
        <v>100</v>
      </c>
      <c r="G21" s="38">
        <v>53100.49</v>
      </c>
      <c r="H21" s="227"/>
      <c r="I21" s="227"/>
      <c r="J21" s="227"/>
      <c r="K21" s="227"/>
      <c r="L21" s="36"/>
      <c r="M21" s="36"/>
      <c r="N21" s="37"/>
      <c r="O21" s="115"/>
      <c r="P21" s="38"/>
      <c r="Q21" s="39"/>
      <c r="R21" s="39"/>
      <c r="S21" s="39"/>
      <c r="T21" s="39"/>
      <c r="U21" s="39"/>
      <c r="V21" s="39"/>
      <c r="W21" s="39"/>
      <c r="X21" s="39"/>
      <c r="Y21" s="39"/>
      <c r="Z21" s="38"/>
      <c r="AA21" s="116"/>
      <c r="AB21" s="38"/>
      <c r="AC21" s="117"/>
      <c r="AD21" s="37">
        <v>200</v>
      </c>
      <c r="AE21" s="38"/>
      <c r="AF21" s="38"/>
      <c r="AG21" s="38"/>
      <c r="AH21" s="38"/>
      <c r="AI21" s="40">
        <v>200</v>
      </c>
    </row>
    <row r="22" spans="2:35" s="41" customFormat="1" ht="37.5" customHeight="1">
      <c r="B22" s="118" t="s">
        <v>82</v>
      </c>
      <c r="C22" s="35" t="s">
        <v>126</v>
      </c>
      <c r="D22" s="34"/>
      <c r="E22" s="119" t="s">
        <v>127</v>
      </c>
      <c r="F22" s="35" t="s">
        <v>100</v>
      </c>
      <c r="G22" s="38">
        <v>47722.77</v>
      </c>
      <c r="H22" s="227"/>
      <c r="I22" s="227"/>
      <c r="J22" s="227"/>
      <c r="K22" s="227"/>
      <c r="L22" s="36"/>
      <c r="M22" s="36"/>
      <c r="N22" s="37"/>
      <c r="O22" s="115"/>
      <c r="P22" s="38"/>
      <c r="Q22" s="39"/>
      <c r="R22" s="39"/>
      <c r="S22" s="39"/>
      <c r="T22" s="39"/>
      <c r="U22" s="39"/>
      <c r="V22" s="39"/>
      <c r="W22" s="39"/>
      <c r="X22" s="39"/>
      <c r="Y22" s="39"/>
      <c r="Z22" s="38"/>
      <c r="AA22" s="116"/>
      <c r="AB22" s="38"/>
      <c r="AC22" s="117"/>
      <c r="AD22" s="37">
        <v>100</v>
      </c>
      <c r="AE22" s="38"/>
      <c r="AF22" s="38"/>
      <c r="AG22" s="38"/>
      <c r="AH22" s="38"/>
      <c r="AI22" s="40">
        <v>100</v>
      </c>
    </row>
    <row r="23" spans="2:35" s="41" customFormat="1" ht="37.5" customHeight="1">
      <c r="B23" s="118" t="s">
        <v>84</v>
      </c>
      <c r="C23" s="35" t="s">
        <v>128</v>
      </c>
      <c r="D23" s="34"/>
      <c r="E23" s="119" t="s">
        <v>127</v>
      </c>
      <c r="F23" s="35" t="s">
        <v>100</v>
      </c>
      <c r="G23" s="38">
        <v>47222.24</v>
      </c>
      <c r="H23" s="227"/>
      <c r="I23" s="227"/>
      <c r="J23" s="227"/>
      <c r="K23" s="227"/>
      <c r="L23" s="36"/>
      <c r="M23" s="36"/>
      <c r="N23" s="37"/>
      <c r="O23" s="115"/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8"/>
      <c r="AA23" s="116"/>
      <c r="AB23" s="38"/>
      <c r="AC23" s="117"/>
      <c r="AD23" s="37">
        <v>500</v>
      </c>
      <c r="AE23" s="38"/>
      <c r="AF23" s="38"/>
      <c r="AG23" s="38"/>
      <c r="AH23" s="38"/>
      <c r="AI23" s="40">
        <v>500</v>
      </c>
    </row>
    <row r="24" spans="2:35" s="41" customFormat="1" ht="37.5" customHeight="1">
      <c r="B24" s="118" t="s">
        <v>129</v>
      </c>
      <c r="C24" s="35" t="s">
        <v>130</v>
      </c>
      <c r="D24" s="34"/>
      <c r="E24" s="119" t="s">
        <v>131</v>
      </c>
      <c r="F24" s="35" t="s">
        <v>100</v>
      </c>
      <c r="G24" s="38">
        <v>46725.44</v>
      </c>
      <c r="H24" s="227"/>
      <c r="I24" s="227"/>
      <c r="J24" s="227"/>
      <c r="K24" s="227"/>
      <c r="L24" s="36"/>
      <c r="M24" s="36"/>
      <c r="N24" s="37"/>
      <c r="O24" s="115"/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38"/>
      <c r="AA24" s="116"/>
      <c r="AB24" s="38"/>
      <c r="AC24" s="117"/>
      <c r="AD24" s="37">
        <v>1000</v>
      </c>
      <c r="AE24" s="38"/>
      <c r="AF24" s="38"/>
      <c r="AG24" s="38"/>
      <c r="AH24" s="38"/>
      <c r="AI24" s="40">
        <v>1000</v>
      </c>
    </row>
    <row r="25" spans="2:35" s="41" customFormat="1" ht="37.5" customHeight="1">
      <c r="B25" s="118" t="s">
        <v>132</v>
      </c>
      <c r="C25" s="35" t="s">
        <v>133</v>
      </c>
      <c r="D25" s="34"/>
      <c r="E25" s="119" t="s">
        <v>134</v>
      </c>
      <c r="F25" s="35" t="s">
        <v>100</v>
      </c>
      <c r="G25" s="38">
        <v>31947.82</v>
      </c>
      <c r="H25" s="227"/>
      <c r="I25" s="227"/>
      <c r="J25" s="227"/>
      <c r="K25" s="227"/>
      <c r="L25" s="36"/>
      <c r="M25" s="36"/>
      <c r="N25" s="37"/>
      <c r="O25" s="115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8"/>
      <c r="AA25" s="116"/>
      <c r="AB25" s="38"/>
      <c r="AC25" s="117"/>
      <c r="AD25" s="37">
        <v>500</v>
      </c>
      <c r="AE25" s="38"/>
      <c r="AF25" s="38"/>
      <c r="AG25" s="38"/>
      <c r="AH25" s="38"/>
      <c r="AI25" s="40">
        <v>500</v>
      </c>
    </row>
    <row r="26" spans="2:35" s="41" customFormat="1" ht="37.5" customHeight="1">
      <c r="B26" s="118" t="s">
        <v>135</v>
      </c>
      <c r="C26" s="35" t="s">
        <v>136</v>
      </c>
      <c r="D26" s="34"/>
      <c r="E26" s="119" t="s">
        <v>102</v>
      </c>
      <c r="F26" s="35" t="s">
        <v>100</v>
      </c>
      <c r="G26" s="38">
        <v>29210.48</v>
      </c>
      <c r="H26" s="227"/>
      <c r="I26" s="227"/>
      <c r="J26" s="227"/>
      <c r="K26" s="227"/>
      <c r="L26" s="36"/>
      <c r="M26" s="36"/>
      <c r="N26" s="37"/>
      <c r="O26" s="115"/>
      <c r="P26" s="38"/>
      <c r="Q26" s="39"/>
      <c r="R26" s="39"/>
      <c r="S26" s="39"/>
      <c r="T26" s="39"/>
      <c r="U26" s="39"/>
      <c r="V26" s="39"/>
      <c r="W26" s="39"/>
      <c r="X26" s="39"/>
      <c r="Y26" s="39"/>
      <c r="Z26" s="38"/>
      <c r="AA26" s="116"/>
      <c r="AB26" s="38"/>
      <c r="AC26" s="117"/>
      <c r="AD26" s="37">
        <v>500</v>
      </c>
      <c r="AE26" s="38"/>
      <c r="AF26" s="38"/>
      <c r="AG26" s="38"/>
      <c r="AH26" s="38"/>
      <c r="AI26" s="40">
        <v>500</v>
      </c>
    </row>
    <row r="27" spans="2:35" s="41" customFormat="1" ht="37.5" customHeight="1">
      <c r="B27" s="118" t="s">
        <v>137</v>
      </c>
      <c r="C27" s="35" t="s">
        <v>138</v>
      </c>
      <c r="D27" s="34"/>
      <c r="E27" s="119" t="s">
        <v>134</v>
      </c>
      <c r="F27" s="35" t="s">
        <v>100</v>
      </c>
      <c r="G27" s="38">
        <v>28852.75</v>
      </c>
      <c r="H27" s="227"/>
      <c r="I27" s="227"/>
      <c r="J27" s="227"/>
      <c r="K27" s="227"/>
      <c r="L27" s="36"/>
      <c r="M27" s="36"/>
      <c r="N27" s="37"/>
      <c r="O27" s="115"/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116"/>
      <c r="AB27" s="38"/>
      <c r="AC27" s="117"/>
      <c r="AD27" s="37">
        <v>100</v>
      </c>
      <c r="AE27" s="38"/>
      <c r="AF27" s="38"/>
      <c r="AG27" s="38"/>
      <c r="AH27" s="38"/>
      <c r="AI27" s="40">
        <v>100</v>
      </c>
    </row>
    <row r="28" spans="2:35" s="41" customFormat="1" ht="37.5" customHeight="1">
      <c r="B28" s="118" t="s">
        <v>139</v>
      </c>
      <c r="C28" s="35" t="s">
        <v>140</v>
      </c>
      <c r="D28" s="34"/>
      <c r="E28" s="119" t="s">
        <v>118</v>
      </c>
      <c r="F28" s="35" t="s">
        <v>100</v>
      </c>
      <c r="G28" s="38">
        <v>27541.31</v>
      </c>
      <c r="H28" s="227"/>
      <c r="I28" s="227"/>
      <c r="J28" s="227"/>
      <c r="K28" s="227"/>
      <c r="L28" s="36"/>
      <c r="M28" s="36"/>
      <c r="N28" s="37"/>
      <c r="O28" s="115"/>
      <c r="P28" s="38"/>
      <c r="Q28" s="39"/>
      <c r="R28" s="39"/>
      <c r="S28" s="39"/>
      <c r="T28" s="39"/>
      <c r="U28" s="39"/>
      <c r="V28" s="39"/>
      <c r="W28" s="39"/>
      <c r="X28" s="39"/>
      <c r="Y28" s="39"/>
      <c r="Z28" s="38"/>
      <c r="AA28" s="116"/>
      <c r="AB28" s="38"/>
      <c r="AC28" s="117"/>
      <c r="AD28" s="37">
        <v>500</v>
      </c>
      <c r="AE28" s="38"/>
      <c r="AF28" s="38"/>
      <c r="AG28" s="38"/>
      <c r="AH28" s="38"/>
      <c r="AI28" s="40">
        <v>500</v>
      </c>
    </row>
    <row r="29" spans="2:35" s="41" customFormat="1" ht="37.5" customHeight="1">
      <c r="B29" s="118" t="s">
        <v>141</v>
      </c>
      <c r="C29" s="35" t="s">
        <v>142</v>
      </c>
      <c r="D29" s="34"/>
      <c r="E29" s="119" t="s">
        <v>134</v>
      </c>
      <c r="F29" s="35" t="s">
        <v>100</v>
      </c>
      <c r="G29" s="38">
        <v>27128.75</v>
      </c>
      <c r="H29" s="227"/>
      <c r="I29" s="227"/>
      <c r="J29" s="227"/>
      <c r="K29" s="227"/>
      <c r="L29" s="36"/>
      <c r="M29" s="36"/>
      <c r="N29" s="37"/>
      <c r="O29" s="115"/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116"/>
      <c r="AB29" s="38"/>
      <c r="AC29" s="117"/>
      <c r="AD29" s="37">
        <v>100</v>
      </c>
      <c r="AE29" s="38"/>
      <c r="AF29" s="38"/>
      <c r="AG29" s="38"/>
      <c r="AH29" s="38"/>
      <c r="AI29" s="40">
        <v>100</v>
      </c>
    </row>
    <row r="30" spans="2:35" s="41" customFormat="1" ht="37.5" customHeight="1">
      <c r="B30" s="118" t="s">
        <v>143</v>
      </c>
      <c r="C30" s="35" t="s">
        <v>144</v>
      </c>
      <c r="D30" s="34"/>
      <c r="E30" s="119" t="s">
        <v>118</v>
      </c>
      <c r="F30" s="35" t="s">
        <v>100</v>
      </c>
      <c r="G30" s="38">
        <v>27124.02</v>
      </c>
      <c r="H30" s="227"/>
      <c r="I30" s="227"/>
      <c r="J30" s="227"/>
      <c r="K30" s="227"/>
      <c r="L30" s="36"/>
      <c r="M30" s="36"/>
      <c r="N30" s="37"/>
      <c r="O30" s="115"/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8"/>
      <c r="AA30" s="116"/>
      <c r="AB30" s="38"/>
      <c r="AC30" s="117"/>
      <c r="AD30" s="37">
        <v>500</v>
      </c>
      <c r="AE30" s="38"/>
      <c r="AF30" s="38"/>
      <c r="AG30" s="38"/>
      <c r="AH30" s="38"/>
      <c r="AI30" s="40">
        <v>500</v>
      </c>
    </row>
    <row r="31" spans="2:35" s="41" customFormat="1" ht="37.5" customHeight="1">
      <c r="B31" s="118" t="s">
        <v>145</v>
      </c>
      <c r="C31" s="35" t="s">
        <v>146</v>
      </c>
      <c r="D31" s="34"/>
      <c r="E31" s="119" t="s">
        <v>131</v>
      </c>
      <c r="F31" s="35" t="s">
        <v>100</v>
      </c>
      <c r="G31" s="38">
        <v>26902.92</v>
      </c>
      <c r="H31" s="227"/>
      <c r="I31" s="227"/>
      <c r="J31" s="227"/>
      <c r="K31" s="227"/>
      <c r="L31" s="36"/>
      <c r="M31" s="36"/>
      <c r="N31" s="37"/>
      <c r="O31" s="115"/>
      <c r="P31" s="38"/>
      <c r="Q31" s="39"/>
      <c r="R31" s="39"/>
      <c r="S31" s="39"/>
      <c r="T31" s="39"/>
      <c r="U31" s="39"/>
      <c r="V31" s="39"/>
      <c r="W31" s="39"/>
      <c r="X31" s="39"/>
      <c r="Y31" s="39"/>
      <c r="Z31" s="38"/>
      <c r="AA31" s="116"/>
      <c r="AB31" s="38"/>
      <c r="AC31" s="117"/>
      <c r="AD31" s="37">
        <v>100</v>
      </c>
      <c r="AE31" s="38"/>
      <c r="AF31" s="38"/>
      <c r="AG31" s="38"/>
      <c r="AH31" s="38"/>
      <c r="AI31" s="40">
        <v>100</v>
      </c>
    </row>
    <row r="32" spans="2:35" s="41" customFormat="1" ht="37.5" customHeight="1">
      <c r="B32" s="118" t="s">
        <v>147</v>
      </c>
      <c r="C32" s="35" t="s">
        <v>148</v>
      </c>
      <c r="D32" s="34"/>
      <c r="E32" s="119" t="s">
        <v>118</v>
      </c>
      <c r="F32" s="35" t="s">
        <v>100</v>
      </c>
      <c r="G32" s="38">
        <v>26364.94</v>
      </c>
      <c r="H32" s="227"/>
      <c r="I32" s="227"/>
      <c r="J32" s="227"/>
      <c r="K32" s="227"/>
      <c r="L32" s="36"/>
      <c r="M32" s="36"/>
      <c r="N32" s="37"/>
      <c r="O32" s="115"/>
      <c r="P32" s="38"/>
      <c r="Q32" s="39"/>
      <c r="R32" s="39"/>
      <c r="S32" s="39"/>
      <c r="T32" s="39"/>
      <c r="U32" s="39"/>
      <c r="V32" s="39"/>
      <c r="W32" s="39"/>
      <c r="X32" s="39"/>
      <c r="Y32" s="39"/>
      <c r="Z32" s="38"/>
      <c r="AA32" s="116"/>
      <c r="AB32" s="38"/>
      <c r="AC32" s="117"/>
      <c r="AD32" s="37">
        <v>500</v>
      </c>
      <c r="AE32" s="38"/>
      <c r="AF32" s="38"/>
      <c r="AG32" s="38"/>
      <c r="AH32" s="38"/>
      <c r="AI32" s="40">
        <v>500</v>
      </c>
    </row>
    <row r="33" spans="2:35" s="41" customFormat="1" ht="37.5" customHeight="1">
      <c r="B33" s="118" t="s">
        <v>149</v>
      </c>
      <c r="C33" s="35" t="s">
        <v>150</v>
      </c>
      <c r="D33" s="34"/>
      <c r="E33" s="119" t="s">
        <v>151</v>
      </c>
      <c r="F33" s="35" t="s">
        <v>100</v>
      </c>
      <c r="G33" s="38">
        <v>24621.56</v>
      </c>
      <c r="H33" s="227"/>
      <c r="I33" s="227"/>
      <c r="J33" s="227"/>
      <c r="K33" s="227"/>
      <c r="L33" s="36"/>
      <c r="M33" s="36"/>
      <c r="N33" s="37"/>
      <c r="O33" s="115"/>
      <c r="P33" s="38"/>
      <c r="Q33" s="39"/>
      <c r="R33" s="39"/>
      <c r="S33" s="39"/>
      <c r="T33" s="39"/>
      <c r="U33" s="39"/>
      <c r="V33" s="39"/>
      <c r="W33" s="39"/>
      <c r="X33" s="39"/>
      <c r="Y33" s="39"/>
      <c r="Z33" s="38"/>
      <c r="AA33" s="116"/>
      <c r="AB33" s="38"/>
      <c r="AC33" s="117"/>
      <c r="AD33" s="37">
        <v>100</v>
      </c>
      <c r="AE33" s="38"/>
      <c r="AF33" s="38"/>
      <c r="AG33" s="38"/>
      <c r="AH33" s="38"/>
      <c r="AI33" s="40">
        <v>100</v>
      </c>
    </row>
    <row r="34" spans="2:35" s="41" customFormat="1" ht="47.25" customHeight="1">
      <c r="B34" s="118" t="s">
        <v>152</v>
      </c>
      <c r="C34" s="35" t="s">
        <v>153</v>
      </c>
      <c r="D34" s="34"/>
      <c r="E34" s="119" t="s">
        <v>121</v>
      </c>
      <c r="F34" s="35" t="s">
        <v>100</v>
      </c>
      <c r="G34" s="38">
        <v>23332.16</v>
      </c>
      <c r="H34" s="227"/>
      <c r="I34" s="227"/>
      <c r="J34" s="227"/>
      <c r="K34" s="227"/>
      <c r="L34" s="36"/>
      <c r="M34" s="36"/>
      <c r="N34" s="37"/>
      <c r="O34" s="115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8"/>
      <c r="AA34" s="116"/>
      <c r="AB34" s="38"/>
      <c r="AC34" s="117"/>
      <c r="AD34" s="37">
        <v>500</v>
      </c>
      <c r="AE34" s="38"/>
      <c r="AF34" s="38"/>
      <c r="AG34" s="38"/>
      <c r="AH34" s="38"/>
      <c r="AI34" s="40">
        <v>500</v>
      </c>
    </row>
    <row r="35" spans="2:35" s="41" customFormat="1" ht="37.5" customHeight="1">
      <c r="B35" s="118" t="s">
        <v>154</v>
      </c>
      <c r="C35" s="35" t="s">
        <v>155</v>
      </c>
      <c r="D35" s="34"/>
      <c r="E35" s="119" t="s">
        <v>108</v>
      </c>
      <c r="F35" s="35" t="s">
        <v>100</v>
      </c>
      <c r="G35" s="38">
        <v>21240.19</v>
      </c>
      <c r="H35" s="227"/>
      <c r="I35" s="227"/>
      <c r="J35" s="227"/>
      <c r="K35" s="227"/>
      <c r="L35" s="36"/>
      <c r="M35" s="36"/>
      <c r="N35" s="37"/>
      <c r="O35" s="115"/>
      <c r="P35" s="38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116"/>
      <c r="AB35" s="38"/>
      <c r="AC35" s="117"/>
      <c r="AD35" s="37">
        <v>200</v>
      </c>
      <c r="AE35" s="38"/>
      <c r="AF35" s="38"/>
      <c r="AG35" s="38"/>
      <c r="AH35" s="38"/>
      <c r="AI35" s="40">
        <v>200</v>
      </c>
    </row>
    <row r="36" spans="2:35" s="41" customFormat="1" ht="37.5" customHeight="1">
      <c r="B36" s="118" t="s">
        <v>156</v>
      </c>
      <c r="C36" s="35" t="s">
        <v>157</v>
      </c>
      <c r="D36" s="34"/>
      <c r="E36" s="119" t="s">
        <v>134</v>
      </c>
      <c r="F36" s="35" t="s">
        <v>100</v>
      </c>
      <c r="G36" s="38">
        <v>19020.92</v>
      </c>
      <c r="H36" s="227"/>
      <c r="I36" s="227"/>
      <c r="J36" s="227"/>
      <c r="K36" s="227"/>
      <c r="L36" s="36"/>
      <c r="M36" s="36"/>
      <c r="N36" s="37"/>
      <c r="O36" s="115"/>
      <c r="P36" s="38"/>
      <c r="Q36" s="39"/>
      <c r="R36" s="39"/>
      <c r="S36" s="39"/>
      <c r="T36" s="39"/>
      <c r="U36" s="39"/>
      <c r="V36" s="39"/>
      <c r="W36" s="39"/>
      <c r="X36" s="39"/>
      <c r="Y36" s="39"/>
      <c r="Z36" s="38"/>
      <c r="AA36" s="116"/>
      <c r="AB36" s="38"/>
      <c r="AC36" s="117"/>
      <c r="AD36" s="37">
        <v>100</v>
      </c>
      <c r="AE36" s="38"/>
      <c r="AF36" s="38"/>
      <c r="AG36" s="38"/>
      <c r="AH36" s="38"/>
      <c r="AI36" s="40">
        <v>100</v>
      </c>
    </row>
    <row r="37" spans="2:35" s="41" customFormat="1" ht="37.5" customHeight="1">
      <c r="B37" s="118" t="s">
        <v>158</v>
      </c>
      <c r="C37" s="35" t="s">
        <v>159</v>
      </c>
      <c r="D37" s="34"/>
      <c r="E37" s="119" t="s">
        <v>160</v>
      </c>
      <c r="F37" s="35" t="s">
        <v>100</v>
      </c>
      <c r="G37" s="38">
        <v>17882.43</v>
      </c>
      <c r="H37" s="227"/>
      <c r="I37" s="227"/>
      <c r="J37" s="227"/>
      <c r="K37" s="227"/>
      <c r="L37" s="36"/>
      <c r="M37" s="36"/>
      <c r="N37" s="37"/>
      <c r="O37" s="115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8"/>
      <c r="AA37" s="116"/>
      <c r="AB37" s="38"/>
      <c r="AC37" s="117"/>
      <c r="AD37" s="37">
        <v>100</v>
      </c>
      <c r="AE37" s="38"/>
      <c r="AF37" s="38"/>
      <c r="AG37" s="38"/>
      <c r="AH37" s="38"/>
      <c r="AI37" s="40">
        <v>100</v>
      </c>
    </row>
    <row r="38" spans="2:35" s="41" customFormat="1" ht="37.5" customHeight="1">
      <c r="B38" s="118" t="s">
        <v>161</v>
      </c>
      <c r="C38" s="35" t="s">
        <v>162</v>
      </c>
      <c r="D38" s="34"/>
      <c r="E38" s="119" t="s">
        <v>102</v>
      </c>
      <c r="F38" s="35" t="s">
        <v>100</v>
      </c>
      <c r="G38" s="38">
        <v>16691.7</v>
      </c>
      <c r="H38" s="227"/>
      <c r="I38" s="227"/>
      <c r="J38" s="227"/>
      <c r="K38" s="227"/>
      <c r="L38" s="36"/>
      <c r="M38" s="36"/>
      <c r="N38" s="37"/>
      <c r="O38" s="115"/>
      <c r="P38" s="38"/>
      <c r="Q38" s="39"/>
      <c r="R38" s="39"/>
      <c r="S38" s="39"/>
      <c r="T38" s="39"/>
      <c r="U38" s="39"/>
      <c r="V38" s="39"/>
      <c r="W38" s="39"/>
      <c r="X38" s="39"/>
      <c r="Y38" s="39"/>
      <c r="Z38" s="38"/>
      <c r="AA38" s="116"/>
      <c r="AB38" s="38"/>
      <c r="AC38" s="117"/>
      <c r="AD38" s="37">
        <v>100</v>
      </c>
      <c r="AE38" s="38"/>
      <c r="AF38" s="38"/>
      <c r="AG38" s="38"/>
      <c r="AH38" s="38"/>
      <c r="AI38" s="40">
        <v>100</v>
      </c>
    </row>
    <row r="39" spans="2:35" s="41" customFormat="1" ht="37.5" customHeight="1">
      <c r="B39" s="118" t="s">
        <v>163</v>
      </c>
      <c r="C39" s="35" t="s">
        <v>164</v>
      </c>
      <c r="D39" s="34"/>
      <c r="E39" s="119" t="s">
        <v>127</v>
      </c>
      <c r="F39" s="35" t="s">
        <v>100</v>
      </c>
      <c r="G39" s="38">
        <v>15943.7</v>
      </c>
      <c r="H39" s="227"/>
      <c r="I39" s="227"/>
      <c r="J39" s="227"/>
      <c r="K39" s="227"/>
      <c r="L39" s="36"/>
      <c r="M39" s="36"/>
      <c r="N39" s="37"/>
      <c r="O39" s="115"/>
      <c r="P39" s="38"/>
      <c r="Q39" s="39"/>
      <c r="R39" s="39"/>
      <c r="S39" s="39"/>
      <c r="T39" s="39"/>
      <c r="U39" s="39"/>
      <c r="V39" s="39"/>
      <c r="W39" s="39"/>
      <c r="X39" s="39"/>
      <c r="Y39" s="39"/>
      <c r="Z39" s="38"/>
      <c r="AA39" s="116"/>
      <c r="AB39" s="38"/>
      <c r="AC39" s="117"/>
      <c r="AD39" s="37">
        <v>500</v>
      </c>
      <c r="AE39" s="38"/>
      <c r="AF39" s="38"/>
      <c r="AG39" s="38"/>
      <c r="AH39" s="38"/>
      <c r="AI39" s="40">
        <v>500</v>
      </c>
    </row>
    <row r="40" spans="2:35" s="41" customFormat="1" ht="37.5" customHeight="1">
      <c r="B40" s="118" t="s">
        <v>165</v>
      </c>
      <c r="C40" s="35" t="s">
        <v>166</v>
      </c>
      <c r="D40" s="34"/>
      <c r="E40" s="119" t="s">
        <v>167</v>
      </c>
      <c r="F40" s="35" t="s">
        <v>100</v>
      </c>
      <c r="G40" s="38">
        <v>15651.4</v>
      </c>
      <c r="H40" s="227"/>
      <c r="I40" s="227"/>
      <c r="J40" s="227"/>
      <c r="K40" s="227"/>
      <c r="L40" s="36"/>
      <c r="M40" s="36"/>
      <c r="N40" s="37"/>
      <c r="O40" s="115"/>
      <c r="P40" s="38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116"/>
      <c r="AB40" s="38"/>
      <c r="AC40" s="117"/>
      <c r="AD40" s="37">
        <v>100</v>
      </c>
      <c r="AE40" s="38"/>
      <c r="AF40" s="38"/>
      <c r="AG40" s="38"/>
      <c r="AH40" s="38"/>
      <c r="AI40" s="40">
        <v>100</v>
      </c>
    </row>
    <row r="41" spans="2:35" s="41" customFormat="1" ht="37.5" customHeight="1">
      <c r="B41" s="118" t="s">
        <v>168</v>
      </c>
      <c r="C41" s="35" t="s">
        <v>169</v>
      </c>
      <c r="D41" s="34"/>
      <c r="E41" s="119" t="s">
        <v>102</v>
      </c>
      <c r="F41" s="35" t="s">
        <v>100</v>
      </c>
      <c r="G41" s="38">
        <v>13480.56</v>
      </c>
      <c r="H41" s="227"/>
      <c r="I41" s="227"/>
      <c r="J41" s="227"/>
      <c r="K41" s="227"/>
      <c r="L41" s="36"/>
      <c r="M41" s="36"/>
      <c r="N41" s="37"/>
      <c r="O41" s="115"/>
      <c r="P41" s="38"/>
      <c r="Q41" s="39"/>
      <c r="R41" s="39"/>
      <c r="S41" s="39"/>
      <c r="T41" s="39"/>
      <c r="U41" s="39"/>
      <c r="V41" s="39"/>
      <c r="W41" s="39"/>
      <c r="X41" s="39"/>
      <c r="Y41" s="39"/>
      <c r="Z41" s="38"/>
      <c r="AA41" s="116"/>
      <c r="AB41" s="38"/>
      <c r="AC41" s="117"/>
      <c r="AD41" s="37">
        <v>500</v>
      </c>
      <c r="AE41" s="38"/>
      <c r="AF41" s="38"/>
      <c r="AG41" s="38"/>
      <c r="AH41" s="38"/>
      <c r="AI41" s="37">
        <v>500</v>
      </c>
    </row>
    <row r="42" spans="2:35" s="41" customFormat="1" ht="37.5" customHeight="1">
      <c r="B42" s="118" t="s">
        <v>170</v>
      </c>
      <c r="C42" s="35" t="s">
        <v>171</v>
      </c>
      <c r="D42" s="34"/>
      <c r="E42" s="119" t="s">
        <v>172</v>
      </c>
      <c r="F42" s="35" t="s">
        <v>100</v>
      </c>
      <c r="G42" s="38">
        <v>12632</v>
      </c>
      <c r="H42" s="227"/>
      <c r="I42" s="227"/>
      <c r="J42" s="227"/>
      <c r="K42" s="227"/>
      <c r="L42" s="36"/>
      <c r="M42" s="36"/>
      <c r="N42" s="37"/>
      <c r="O42" s="115"/>
      <c r="P42" s="38"/>
      <c r="Q42" s="39"/>
      <c r="R42" s="39"/>
      <c r="S42" s="39"/>
      <c r="T42" s="39"/>
      <c r="U42" s="39"/>
      <c r="V42" s="39"/>
      <c r="W42" s="39"/>
      <c r="X42" s="39"/>
      <c r="Y42" s="39"/>
      <c r="Z42" s="38"/>
      <c r="AA42" s="116"/>
      <c r="AB42" s="38"/>
      <c r="AC42" s="117"/>
      <c r="AD42" s="37">
        <v>500</v>
      </c>
      <c r="AE42" s="38"/>
      <c r="AF42" s="38"/>
      <c r="AG42" s="38"/>
      <c r="AH42" s="38"/>
      <c r="AI42" s="37">
        <v>500</v>
      </c>
    </row>
    <row r="43" spans="2:35" s="41" customFormat="1" ht="37.5" customHeight="1">
      <c r="B43" s="118" t="s">
        <v>173</v>
      </c>
      <c r="C43" s="35" t="s">
        <v>174</v>
      </c>
      <c r="D43" s="34"/>
      <c r="E43" s="119" t="s">
        <v>131</v>
      </c>
      <c r="F43" s="35" t="s">
        <v>100</v>
      </c>
      <c r="G43" s="38">
        <v>12505.03</v>
      </c>
      <c r="H43" s="227"/>
      <c r="I43" s="227"/>
      <c r="J43" s="227"/>
      <c r="K43" s="227"/>
      <c r="L43" s="36"/>
      <c r="M43" s="36"/>
      <c r="N43" s="37"/>
      <c r="O43" s="115"/>
      <c r="P43" s="38"/>
      <c r="Q43" s="39"/>
      <c r="R43" s="39"/>
      <c r="S43" s="39"/>
      <c r="T43" s="39"/>
      <c r="U43" s="39"/>
      <c r="V43" s="39"/>
      <c r="W43" s="39"/>
      <c r="X43" s="39"/>
      <c r="Y43" s="39"/>
      <c r="Z43" s="38"/>
      <c r="AA43" s="116"/>
      <c r="AB43" s="38"/>
      <c r="AC43" s="117"/>
      <c r="AD43" s="37">
        <v>100</v>
      </c>
      <c r="AE43" s="38"/>
      <c r="AF43" s="38"/>
      <c r="AG43" s="38"/>
      <c r="AH43" s="38"/>
      <c r="AI43" s="40">
        <v>100</v>
      </c>
    </row>
    <row r="44" spans="2:35" s="41" customFormat="1" ht="37.5" customHeight="1">
      <c r="B44" s="118" t="s">
        <v>175</v>
      </c>
      <c r="C44" s="35" t="s">
        <v>176</v>
      </c>
      <c r="D44" s="34"/>
      <c r="E44" s="119" t="s">
        <v>131</v>
      </c>
      <c r="F44" s="35" t="s">
        <v>100</v>
      </c>
      <c r="G44" s="38">
        <v>12505.03</v>
      </c>
      <c r="H44" s="227"/>
      <c r="I44" s="227"/>
      <c r="J44" s="227"/>
      <c r="K44" s="227"/>
      <c r="L44" s="36"/>
      <c r="M44" s="36"/>
      <c r="N44" s="37"/>
      <c r="O44" s="115"/>
      <c r="P44" s="38"/>
      <c r="Q44" s="39"/>
      <c r="R44" s="39"/>
      <c r="S44" s="39"/>
      <c r="T44" s="39"/>
      <c r="U44" s="39"/>
      <c r="V44" s="39"/>
      <c r="W44" s="39"/>
      <c r="X44" s="39"/>
      <c r="Y44" s="39"/>
      <c r="Z44" s="38"/>
      <c r="AA44" s="116"/>
      <c r="AB44" s="38"/>
      <c r="AC44" s="117"/>
      <c r="AD44" s="37">
        <v>100</v>
      </c>
      <c r="AE44" s="38"/>
      <c r="AF44" s="38"/>
      <c r="AG44" s="38"/>
      <c r="AH44" s="38"/>
      <c r="AI44" s="40">
        <v>100</v>
      </c>
    </row>
    <row r="45" spans="2:35" s="41" customFormat="1" ht="37.5" customHeight="1">
      <c r="B45" s="118" t="s">
        <v>177</v>
      </c>
      <c r="C45" s="35" t="s">
        <v>178</v>
      </c>
      <c r="D45" s="34"/>
      <c r="E45" s="119" t="s">
        <v>127</v>
      </c>
      <c r="F45" s="35" t="s">
        <v>100</v>
      </c>
      <c r="G45" s="38">
        <v>11487.59</v>
      </c>
      <c r="H45" s="227"/>
      <c r="I45" s="227"/>
      <c r="J45" s="227"/>
      <c r="K45" s="227"/>
      <c r="L45" s="36"/>
      <c r="M45" s="36"/>
      <c r="N45" s="37"/>
      <c r="O45" s="115"/>
      <c r="P45" s="38"/>
      <c r="Q45" s="39"/>
      <c r="R45" s="39"/>
      <c r="S45" s="39"/>
      <c r="T45" s="39"/>
      <c r="U45" s="39"/>
      <c r="V45" s="39"/>
      <c r="W45" s="39"/>
      <c r="X45" s="39"/>
      <c r="Y45" s="39"/>
      <c r="Z45" s="38"/>
      <c r="AA45" s="116"/>
      <c r="AB45" s="38"/>
      <c r="AC45" s="117"/>
      <c r="AD45" s="37">
        <v>200</v>
      </c>
      <c r="AE45" s="38"/>
      <c r="AF45" s="38"/>
      <c r="AG45" s="38"/>
      <c r="AH45" s="38"/>
      <c r="AI45" s="40">
        <v>200</v>
      </c>
    </row>
    <row r="46" spans="2:35" s="41" customFormat="1" ht="37.5" customHeight="1">
      <c r="B46" s="118" t="s">
        <v>179</v>
      </c>
      <c r="C46" s="35" t="s">
        <v>180</v>
      </c>
      <c r="D46" s="34"/>
      <c r="E46" s="119" t="s">
        <v>121</v>
      </c>
      <c r="F46" s="35" t="s">
        <v>100</v>
      </c>
      <c r="G46" s="38">
        <v>10768.69</v>
      </c>
      <c r="H46" s="227"/>
      <c r="I46" s="227"/>
      <c r="J46" s="227"/>
      <c r="K46" s="227"/>
      <c r="L46" s="36"/>
      <c r="M46" s="36"/>
      <c r="N46" s="37"/>
      <c r="O46" s="115"/>
      <c r="P46" s="38"/>
      <c r="Q46" s="39"/>
      <c r="R46" s="39"/>
      <c r="S46" s="39"/>
      <c r="T46" s="39"/>
      <c r="U46" s="39"/>
      <c r="V46" s="39"/>
      <c r="W46" s="39"/>
      <c r="X46" s="39"/>
      <c r="Y46" s="39"/>
      <c r="Z46" s="38"/>
      <c r="AA46" s="116"/>
      <c r="AB46" s="38"/>
      <c r="AC46" s="117"/>
      <c r="AD46" s="37">
        <v>500</v>
      </c>
      <c r="AE46" s="38"/>
      <c r="AF46" s="38"/>
      <c r="AG46" s="38"/>
      <c r="AH46" s="38"/>
      <c r="AI46" s="37">
        <v>500</v>
      </c>
    </row>
    <row r="47" spans="2:35" s="41" customFormat="1" ht="37.5" customHeight="1">
      <c r="B47" s="118" t="s">
        <v>181</v>
      </c>
      <c r="C47" s="35" t="s">
        <v>182</v>
      </c>
      <c r="D47" s="34"/>
      <c r="E47" s="119" t="s">
        <v>134</v>
      </c>
      <c r="F47" s="35" t="s">
        <v>100</v>
      </c>
      <c r="G47" s="38">
        <v>10218.86</v>
      </c>
      <c r="H47" s="227"/>
      <c r="I47" s="227"/>
      <c r="J47" s="227"/>
      <c r="K47" s="227"/>
      <c r="L47" s="36"/>
      <c r="M47" s="36"/>
      <c r="N47" s="37"/>
      <c r="O47" s="115"/>
      <c r="P47" s="38"/>
      <c r="Q47" s="39"/>
      <c r="R47" s="39"/>
      <c r="S47" s="39"/>
      <c r="T47" s="39"/>
      <c r="U47" s="39"/>
      <c r="V47" s="39"/>
      <c r="W47" s="39"/>
      <c r="X47" s="39"/>
      <c r="Y47" s="39"/>
      <c r="Z47" s="38"/>
      <c r="AA47" s="116"/>
      <c r="AB47" s="38"/>
      <c r="AC47" s="117"/>
      <c r="AD47" s="37">
        <v>500</v>
      </c>
      <c r="AE47" s="38"/>
      <c r="AF47" s="38"/>
      <c r="AG47" s="38"/>
      <c r="AH47" s="38"/>
      <c r="AI47" s="37">
        <v>500</v>
      </c>
    </row>
    <row r="48" spans="2:35" s="41" customFormat="1" ht="37.5" customHeight="1">
      <c r="B48" s="118" t="s">
        <v>183</v>
      </c>
      <c r="C48" s="35" t="s">
        <v>184</v>
      </c>
      <c r="D48" s="34"/>
      <c r="E48" s="119" t="s">
        <v>134</v>
      </c>
      <c r="F48" s="35" t="s">
        <v>100</v>
      </c>
      <c r="G48" s="38">
        <v>10053.31</v>
      </c>
      <c r="H48" s="227"/>
      <c r="I48" s="227"/>
      <c r="J48" s="227"/>
      <c r="K48" s="227"/>
      <c r="L48" s="36"/>
      <c r="M48" s="36"/>
      <c r="N48" s="37"/>
      <c r="O48" s="115"/>
      <c r="P48" s="38"/>
      <c r="Q48" s="39"/>
      <c r="R48" s="39"/>
      <c r="S48" s="39"/>
      <c r="T48" s="39"/>
      <c r="U48" s="39"/>
      <c r="V48" s="39"/>
      <c r="W48" s="39"/>
      <c r="X48" s="39"/>
      <c r="Y48" s="39"/>
      <c r="Z48" s="38"/>
      <c r="AA48" s="116"/>
      <c r="AB48" s="38"/>
      <c r="AC48" s="117"/>
      <c r="AD48" s="37">
        <v>100</v>
      </c>
      <c r="AE48" s="38"/>
      <c r="AF48" s="38"/>
      <c r="AG48" s="38"/>
      <c r="AH48" s="38"/>
      <c r="AI48" s="40">
        <v>100</v>
      </c>
    </row>
    <row r="49" spans="2:35" s="41" customFormat="1" ht="37.5" customHeight="1">
      <c r="B49" s="118" t="s">
        <v>185</v>
      </c>
      <c r="C49" s="35" t="s">
        <v>186</v>
      </c>
      <c r="D49" s="34"/>
      <c r="E49" s="119" t="s">
        <v>151</v>
      </c>
      <c r="F49" s="35" t="s">
        <v>100</v>
      </c>
      <c r="G49" s="38">
        <v>8704.79</v>
      </c>
      <c r="H49" s="227"/>
      <c r="I49" s="227"/>
      <c r="J49" s="227"/>
      <c r="K49" s="227"/>
      <c r="L49" s="36"/>
      <c r="M49" s="36"/>
      <c r="N49" s="37"/>
      <c r="O49" s="115"/>
      <c r="P49" s="38"/>
      <c r="Q49" s="39"/>
      <c r="R49" s="39"/>
      <c r="S49" s="39"/>
      <c r="T49" s="39"/>
      <c r="U49" s="39"/>
      <c r="V49" s="39"/>
      <c r="W49" s="39"/>
      <c r="X49" s="39"/>
      <c r="Y49" s="39"/>
      <c r="Z49" s="38"/>
      <c r="AA49" s="116"/>
      <c r="AB49" s="38"/>
      <c r="AC49" s="117"/>
      <c r="AD49" s="37"/>
      <c r="AE49" s="38"/>
      <c r="AF49" s="38"/>
      <c r="AG49" s="38"/>
      <c r="AH49" s="38"/>
      <c r="AI49" s="40"/>
    </row>
    <row r="50" spans="2:35" s="41" customFormat="1" ht="37.5" customHeight="1">
      <c r="B50" s="118" t="s">
        <v>187</v>
      </c>
      <c r="C50" s="35" t="s">
        <v>188</v>
      </c>
      <c r="D50" s="34"/>
      <c r="E50" s="119" t="s">
        <v>131</v>
      </c>
      <c r="F50" s="35" t="s">
        <v>100</v>
      </c>
      <c r="G50" s="38">
        <v>8599.33</v>
      </c>
      <c r="H50" s="227"/>
      <c r="I50" s="227"/>
      <c r="J50" s="227"/>
      <c r="K50" s="227"/>
      <c r="L50" s="36"/>
      <c r="M50" s="36"/>
      <c r="N50" s="37"/>
      <c r="O50" s="115"/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8"/>
      <c r="AA50" s="116"/>
      <c r="AB50" s="38"/>
      <c r="AC50" s="117"/>
      <c r="AD50" s="37">
        <v>300</v>
      </c>
      <c r="AE50" s="38"/>
      <c r="AF50" s="38"/>
      <c r="AG50" s="38"/>
      <c r="AH50" s="38"/>
      <c r="AI50" s="40">
        <v>300</v>
      </c>
    </row>
    <row r="51" spans="2:35" s="41" customFormat="1" ht="37.5" customHeight="1">
      <c r="B51" s="118" t="s">
        <v>189</v>
      </c>
      <c r="C51" s="35" t="s">
        <v>190</v>
      </c>
      <c r="D51" s="34"/>
      <c r="E51" s="119" t="s">
        <v>131</v>
      </c>
      <c r="F51" s="35" t="s">
        <v>100</v>
      </c>
      <c r="G51" s="38">
        <v>8599.33</v>
      </c>
      <c r="H51" s="227"/>
      <c r="I51" s="227"/>
      <c r="J51" s="227"/>
      <c r="K51" s="227"/>
      <c r="L51" s="36"/>
      <c r="M51" s="36"/>
      <c r="N51" s="37"/>
      <c r="O51" s="115"/>
      <c r="P51" s="38"/>
      <c r="Q51" s="39"/>
      <c r="R51" s="39"/>
      <c r="S51" s="39"/>
      <c r="T51" s="39"/>
      <c r="U51" s="39"/>
      <c r="V51" s="39"/>
      <c r="W51" s="39"/>
      <c r="X51" s="39"/>
      <c r="Y51" s="39"/>
      <c r="Z51" s="38"/>
      <c r="AA51" s="116"/>
      <c r="AB51" s="38"/>
      <c r="AC51" s="117"/>
      <c r="AD51" s="37">
        <v>100</v>
      </c>
      <c r="AE51" s="38"/>
      <c r="AF51" s="38"/>
      <c r="AG51" s="38"/>
      <c r="AH51" s="38"/>
      <c r="AI51" s="40">
        <v>100</v>
      </c>
    </row>
    <row r="52" spans="2:35" s="41" customFormat="1" ht="37.5" customHeight="1">
      <c r="B52" s="118" t="s">
        <v>191</v>
      </c>
      <c r="C52" s="35" t="s">
        <v>192</v>
      </c>
      <c r="D52" s="34"/>
      <c r="E52" s="119" t="s">
        <v>134</v>
      </c>
      <c r="F52" s="35" t="s">
        <v>100</v>
      </c>
      <c r="G52" s="38">
        <v>7965.53</v>
      </c>
      <c r="H52" s="227"/>
      <c r="I52" s="227"/>
      <c r="J52" s="227"/>
      <c r="K52" s="227"/>
      <c r="L52" s="36"/>
      <c r="M52" s="36"/>
      <c r="N52" s="37"/>
      <c r="O52" s="115"/>
      <c r="P52" s="38"/>
      <c r="Q52" s="39"/>
      <c r="R52" s="39"/>
      <c r="S52" s="39"/>
      <c r="T52" s="39"/>
      <c r="U52" s="39"/>
      <c r="V52" s="39"/>
      <c r="W52" s="39"/>
      <c r="X52" s="39"/>
      <c r="Y52" s="39"/>
      <c r="Z52" s="38"/>
      <c r="AA52" s="116"/>
      <c r="AB52" s="38"/>
      <c r="AC52" s="117"/>
      <c r="AD52" s="37">
        <v>100</v>
      </c>
      <c r="AE52" s="38"/>
      <c r="AF52" s="38"/>
      <c r="AG52" s="38"/>
      <c r="AH52" s="38"/>
      <c r="AI52" s="40">
        <v>100</v>
      </c>
    </row>
    <row r="53" spans="2:35" s="41" customFormat="1" ht="37.5" customHeight="1">
      <c r="B53" s="118" t="s">
        <v>193</v>
      </c>
      <c r="C53" s="35" t="s">
        <v>194</v>
      </c>
      <c r="D53" s="34"/>
      <c r="E53" s="119" t="s">
        <v>195</v>
      </c>
      <c r="F53" s="35" t="s">
        <v>100</v>
      </c>
      <c r="G53" s="38">
        <v>6339.98</v>
      </c>
      <c r="H53" s="227"/>
      <c r="I53" s="227"/>
      <c r="J53" s="227"/>
      <c r="K53" s="227"/>
      <c r="L53" s="36"/>
      <c r="M53" s="36"/>
      <c r="N53" s="37"/>
      <c r="O53" s="115"/>
      <c r="P53" s="38"/>
      <c r="Q53" s="39"/>
      <c r="R53" s="39"/>
      <c r="S53" s="39"/>
      <c r="T53" s="39"/>
      <c r="U53" s="39"/>
      <c r="V53" s="39"/>
      <c r="W53" s="39"/>
      <c r="X53" s="39"/>
      <c r="Y53" s="39"/>
      <c r="Z53" s="38"/>
      <c r="AA53" s="116"/>
      <c r="AB53" s="38"/>
      <c r="AC53" s="117"/>
      <c r="AD53" s="37">
        <v>500</v>
      </c>
      <c r="AE53" s="38"/>
      <c r="AF53" s="38"/>
      <c r="AG53" s="38"/>
      <c r="AH53" s="38"/>
      <c r="AI53" s="40">
        <v>500</v>
      </c>
    </row>
    <row r="54" spans="2:35" s="41" customFormat="1" ht="37.5" customHeight="1">
      <c r="B54" s="118" t="s">
        <v>196</v>
      </c>
      <c r="C54" s="35" t="s">
        <v>197</v>
      </c>
      <c r="D54" s="34"/>
      <c r="E54" s="119" t="s">
        <v>131</v>
      </c>
      <c r="F54" s="35" t="s">
        <v>100</v>
      </c>
      <c r="G54" s="38">
        <v>6252.52</v>
      </c>
      <c r="H54" s="227"/>
      <c r="I54" s="227"/>
      <c r="J54" s="227"/>
      <c r="K54" s="227"/>
      <c r="L54" s="36"/>
      <c r="M54" s="36"/>
      <c r="N54" s="37"/>
      <c r="O54" s="115"/>
      <c r="P54" s="38"/>
      <c r="Q54" s="39"/>
      <c r="R54" s="39"/>
      <c r="S54" s="39"/>
      <c r="T54" s="39"/>
      <c r="U54" s="39"/>
      <c r="V54" s="39"/>
      <c r="W54" s="39"/>
      <c r="X54" s="39"/>
      <c r="Y54" s="39"/>
      <c r="Z54" s="38"/>
      <c r="AA54" s="116"/>
      <c r="AB54" s="38"/>
      <c r="AC54" s="117"/>
      <c r="AD54" s="37"/>
      <c r="AE54" s="38"/>
      <c r="AF54" s="38"/>
      <c r="AG54" s="38"/>
      <c r="AH54" s="38"/>
      <c r="AI54" s="40"/>
    </row>
    <row r="55" spans="2:35" s="41" customFormat="1" ht="37.5" customHeight="1">
      <c r="B55" s="118" t="s">
        <v>198</v>
      </c>
      <c r="C55" s="35" t="s">
        <v>199</v>
      </c>
      <c r="D55" s="34"/>
      <c r="E55" s="119" t="s">
        <v>131</v>
      </c>
      <c r="F55" s="35" t="s">
        <v>100</v>
      </c>
      <c r="G55" s="38">
        <v>4634.3</v>
      </c>
      <c r="H55" s="227"/>
      <c r="I55" s="227"/>
      <c r="J55" s="227"/>
      <c r="K55" s="227"/>
      <c r="L55" s="36"/>
      <c r="M55" s="36"/>
      <c r="N55" s="37"/>
      <c r="O55" s="115"/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38"/>
      <c r="AA55" s="116"/>
      <c r="AB55" s="38"/>
      <c r="AC55" s="117"/>
      <c r="AD55" s="37">
        <v>100</v>
      </c>
      <c r="AE55" s="38"/>
      <c r="AF55" s="38"/>
      <c r="AG55" s="38"/>
      <c r="AH55" s="38"/>
      <c r="AI55" s="40">
        <v>100</v>
      </c>
    </row>
    <row r="56" spans="2:35" s="41" customFormat="1" ht="37.5" customHeight="1">
      <c r="B56" s="118" t="s">
        <v>200</v>
      </c>
      <c r="C56" s="35" t="s">
        <v>201</v>
      </c>
      <c r="D56" s="34"/>
      <c r="E56" s="119" t="s">
        <v>160</v>
      </c>
      <c r="F56" s="35" t="s">
        <v>100</v>
      </c>
      <c r="G56" s="38">
        <v>4271.41</v>
      </c>
      <c r="H56" s="227"/>
      <c r="I56" s="227"/>
      <c r="J56" s="227"/>
      <c r="K56" s="227"/>
      <c r="L56" s="36"/>
      <c r="M56" s="36"/>
      <c r="N56" s="37"/>
      <c r="O56" s="115"/>
      <c r="P56" s="38"/>
      <c r="Q56" s="39"/>
      <c r="R56" s="39"/>
      <c r="S56" s="39"/>
      <c r="T56" s="39"/>
      <c r="U56" s="39"/>
      <c r="V56" s="39"/>
      <c r="W56" s="39"/>
      <c r="X56" s="39"/>
      <c r="Y56" s="39"/>
      <c r="Z56" s="38"/>
      <c r="AA56" s="116"/>
      <c r="AB56" s="38"/>
      <c r="AC56" s="117"/>
      <c r="AD56" s="37"/>
      <c r="AE56" s="38"/>
      <c r="AF56" s="38"/>
      <c r="AG56" s="38"/>
      <c r="AH56" s="38"/>
      <c r="AI56" s="40"/>
    </row>
    <row r="57" spans="2:35" s="41" customFormat="1" ht="37.5" customHeight="1">
      <c r="B57" s="118" t="s">
        <v>202</v>
      </c>
      <c r="C57" s="35" t="s">
        <v>203</v>
      </c>
      <c r="D57" s="34"/>
      <c r="E57" s="119" t="s">
        <v>204</v>
      </c>
      <c r="F57" s="35" t="s">
        <v>100</v>
      </c>
      <c r="G57" s="38">
        <v>3532.83</v>
      </c>
      <c r="H57" s="227"/>
      <c r="I57" s="227"/>
      <c r="J57" s="227"/>
      <c r="K57" s="227"/>
      <c r="L57" s="36"/>
      <c r="M57" s="36"/>
      <c r="N57" s="37"/>
      <c r="O57" s="115"/>
      <c r="P57" s="38"/>
      <c r="Q57" s="39"/>
      <c r="R57" s="39"/>
      <c r="S57" s="39"/>
      <c r="T57" s="39"/>
      <c r="U57" s="39"/>
      <c r="V57" s="39"/>
      <c r="W57" s="39"/>
      <c r="X57" s="39"/>
      <c r="Y57" s="39"/>
      <c r="Z57" s="38"/>
      <c r="AA57" s="116"/>
      <c r="AB57" s="38"/>
      <c r="AC57" s="117"/>
      <c r="AD57" s="37">
        <v>100</v>
      </c>
      <c r="AE57" s="38"/>
      <c r="AF57" s="38"/>
      <c r="AG57" s="38"/>
      <c r="AH57" s="38"/>
      <c r="AI57" s="40">
        <v>100</v>
      </c>
    </row>
    <row r="58" spans="2:35" s="41" customFormat="1" ht="37.5" customHeight="1">
      <c r="B58" s="118" t="s">
        <v>205</v>
      </c>
      <c r="C58" s="35" t="s">
        <v>206</v>
      </c>
      <c r="D58" s="34"/>
      <c r="E58" s="119" t="s">
        <v>207</v>
      </c>
      <c r="F58" s="35" t="s">
        <v>100</v>
      </c>
      <c r="G58" s="38">
        <v>3298.75</v>
      </c>
      <c r="H58" s="227"/>
      <c r="I58" s="227"/>
      <c r="J58" s="227"/>
      <c r="K58" s="227"/>
      <c r="L58" s="36"/>
      <c r="M58" s="36"/>
      <c r="N58" s="37"/>
      <c r="O58" s="115"/>
      <c r="P58" s="38"/>
      <c r="Q58" s="39"/>
      <c r="R58" s="39"/>
      <c r="S58" s="39"/>
      <c r="T58" s="39"/>
      <c r="U58" s="39"/>
      <c r="V58" s="39"/>
      <c r="W58" s="39"/>
      <c r="X58" s="39"/>
      <c r="Y58" s="39"/>
      <c r="Z58" s="38"/>
      <c r="AA58" s="116"/>
      <c r="AB58" s="38"/>
      <c r="AC58" s="117"/>
      <c r="AD58" s="37">
        <v>200</v>
      </c>
      <c r="AE58" s="38"/>
      <c r="AF58" s="38"/>
      <c r="AG58" s="38"/>
      <c r="AH58" s="38"/>
      <c r="AI58" s="40">
        <v>200</v>
      </c>
    </row>
    <row r="59" spans="2:35" s="41" customFormat="1" ht="37.5" customHeight="1">
      <c r="B59" s="118" t="s">
        <v>208</v>
      </c>
      <c r="C59" s="35" t="s">
        <v>209</v>
      </c>
      <c r="D59" s="34"/>
      <c r="E59" s="119" t="s">
        <v>134</v>
      </c>
      <c r="F59" s="35" t="s">
        <v>100</v>
      </c>
      <c r="G59" s="38">
        <v>2557.15</v>
      </c>
      <c r="H59" s="227"/>
      <c r="I59" s="227"/>
      <c r="J59" s="227"/>
      <c r="K59" s="227"/>
      <c r="L59" s="36"/>
      <c r="M59" s="36"/>
      <c r="N59" s="37"/>
      <c r="O59" s="115"/>
      <c r="P59" s="38"/>
      <c r="Q59" s="39"/>
      <c r="R59" s="39"/>
      <c r="S59" s="39"/>
      <c r="T59" s="39"/>
      <c r="U59" s="39"/>
      <c r="V59" s="39"/>
      <c r="W59" s="39"/>
      <c r="X59" s="39"/>
      <c r="Y59" s="39"/>
      <c r="Z59" s="38"/>
      <c r="AA59" s="116"/>
      <c r="AB59" s="38"/>
      <c r="AC59" s="117"/>
      <c r="AD59" s="37"/>
      <c r="AE59" s="38"/>
      <c r="AF59" s="38"/>
      <c r="AG59" s="38"/>
      <c r="AH59" s="38"/>
      <c r="AI59" s="40"/>
    </row>
    <row r="60" spans="2:35" s="41" customFormat="1" ht="37.5" customHeight="1">
      <c r="B60" s="118" t="s">
        <v>210</v>
      </c>
      <c r="C60" s="35" t="s">
        <v>211</v>
      </c>
      <c r="D60" s="34"/>
      <c r="E60" s="119" t="s">
        <v>134</v>
      </c>
      <c r="F60" s="35" t="s">
        <v>100</v>
      </c>
      <c r="G60" s="38">
        <v>1307.92</v>
      </c>
      <c r="H60" s="227"/>
      <c r="I60" s="227"/>
      <c r="J60" s="227"/>
      <c r="K60" s="227"/>
      <c r="L60" s="36"/>
      <c r="M60" s="36"/>
      <c r="N60" s="37"/>
      <c r="O60" s="115"/>
      <c r="P60" s="38"/>
      <c r="Q60" s="39"/>
      <c r="R60" s="39"/>
      <c r="S60" s="39"/>
      <c r="T60" s="39"/>
      <c r="U60" s="39"/>
      <c r="V60" s="39"/>
      <c r="W60" s="39"/>
      <c r="X60" s="39"/>
      <c r="Y60" s="39"/>
      <c r="Z60" s="38"/>
      <c r="AA60" s="116"/>
      <c r="AB60" s="38"/>
      <c r="AC60" s="117"/>
      <c r="AD60" s="37">
        <v>100</v>
      </c>
      <c r="AE60" s="38"/>
      <c r="AF60" s="38"/>
      <c r="AG60" s="38"/>
      <c r="AH60" s="38"/>
      <c r="AI60" s="40">
        <v>100</v>
      </c>
    </row>
    <row r="61" spans="2:35" s="41" customFormat="1" ht="37.5" customHeight="1">
      <c r="B61" s="118" t="s">
        <v>212</v>
      </c>
      <c r="C61" s="35" t="s">
        <v>213</v>
      </c>
      <c r="D61" s="34"/>
      <c r="E61" s="119" t="s">
        <v>214</v>
      </c>
      <c r="F61" s="35"/>
      <c r="G61" s="38">
        <v>1118.69</v>
      </c>
      <c r="H61" s="228"/>
      <c r="I61" s="228"/>
      <c r="J61" s="228"/>
      <c r="K61" s="228"/>
      <c r="L61" s="36"/>
      <c r="M61" s="36"/>
      <c r="N61" s="37"/>
      <c r="O61" s="115"/>
      <c r="P61" s="38"/>
      <c r="Q61" s="39"/>
      <c r="R61" s="39"/>
      <c r="S61" s="39"/>
      <c r="T61" s="39"/>
      <c r="U61" s="39"/>
      <c r="V61" s="39"/>
      <c r="W61" s="39"/>
      <c r="X61" s="39"/>
      <c r="Y61" s="39"/>
      <c r="Z61" s="38"/>
      <c r="AA61" s="116"/>
      <c r="AB61" s="38"/>
      <c r="AC61" s="117"/>
      <c r="AD61" s="37"/>
      <c r="AE61" s="38"/>
      <c r="AF61" s="38"/>
      <c r="AG61" s="38"/>
      <c r="AH61" s="38"/>
      <c r="AI61" s="40"/>
    </row>
  </sheetData>
  <sheetProtection/>
  <mergeCells count="18">
    <mergeCell ref="H9:H61"/>
    <mergeCell ref="I9:I61"/>
    <mergeCell ref="J9:J61"/>
    <mergeCell ref="K9:K61"/>
    <mergeCell ref="F5:F6"/>
    <mergeCell ref="G5:G6"/>
    <mergeCell ref="N5:AA5"/>
    <mergeCell ref="AD5:AI5"/>
    <mergeCell ref="N6:P6"/>
    <mergeCell ref="Q6:S6"/>
    <mergeCell ref="T6:V6"/>
    <mergeCell ref="W6:Y6"/>
    <mergeCell ref="I5:L5"/>
    <mergeCell ref="M5:M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4"/>
  <sheetViews>
    <sheetView zoomScalePageLayoutView="0" workbookViewId="0" topLeftCell="A3">
      <selection activeCell="K62" sqref="K62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28125" style="1" customWidth="1"/>
    <col min="6" max="6" width="10.7109375" style="1" customWidth="1"/>
    <col min="7" max="7" width="10.8515625" style="1" customWidth="1"/>
    <col min="8" max="8" width="12.421875" style="1" customWidth="1"/>
    <col min="9" max="9" width="11.8515625" style="1" customWidth="1"/>
    <col min="10" max="10" width="10.57421875" style="1" customWidth="1"/>
    <col min="11" max="11" width="12.00390625" style="0" customWidth="1"/>
    <col min="12" max="12" width="12.140625" style="0" customWidth="1"/>
    <col min="13" max="13" width="11.421875" style="1" customWidth="1"/>
    <col min="15" max="15" width="12.28125" style="0" customWidth="1"/>
    <col min="18" max="18" width="10.7109375" style="0" customWidth="1"/>
    <col min="19" max="19" width="11.28125" style="0" customWidth="1"/>
  </cols>
  <sheetData>
    <row r="2" spans="2:13" s="27" customFormat="1" ht="21">
      <c r="B2" s="27" t="s">
        <v>92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3:13" s="2" customFormat="1" ht="19.5" thickBot="1">
      <c r="C4" s="2" t="s">
        <v>215</v>
      </c>
      <c r="D4" s="3"/>
      <c r="E4" s="3"/>
      <c r="F4" s="3"/>
      <c r="G4" s="3"/>
      <c r="H4" s="3"/>
      <c r="I4" s="3"/>
      <c r="J4" s="3"/>
      <c r="M4" s="3"/>
    </row>
    <row r="5" spans="2:19" ht="14.25" customHeight="1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20" t="s">
        <v>40</v>
      </c>
      <c r="O5" s="121"/>
      <c r="P5" s="103"/>
      <c r="Q5" s="8"/>
      <c r="R5" s="189" t="s">
        <v>5</v>
      </c>
      <c r="S5" s="191"/>
    </row>
    <row r="6" spans="2:19" s="6" customFormat="1" ht="132.75" customHeight="1" thickBot="1" thickTop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04" t="s">
        <v>97</v>
      </c>
      <c r="O6" s="105" t="s">
        <v>59</v>
      </c>
      <c r="P6" s="106" t="s">
        <v>60</v>
      </c>
      <c r="Q6" s="105" t="s">
        <v>61</v>
      </c>
      <c r="R6" s="12" t="s">
        <v>216</v>
      </c>
      <c r="S6" s="14" t="s">
        <v>11</v>
      </c>
    </row>
    <row r="7" spans="2:19" s="10" customFormat="1" ht="26.25" thickBot="1">
      <c r="B7" s="16"/>
      <c r="C7" s="122" t="s">
        <v>12</v>
      </c>
      <c r="D7" s="123"/>
      <c r="E7" s="123"/>
      <c r="F7" s="123"/>
      <c r="G7" s="123"/>
      <c r="H7" s="99" t="s">
        <v>217</v>
      </c>
      <c r="I7" s="99" t="s">
        <v>217</v>
      </c>
      <c r="J7" s="19" t="s">
        <v>217</v>
      </c>
      <c r="K7" s="19"/>
      <c r="L7" s="19"/>
      <c r="M7" s="19"/>
      <c r="N7" s="112"/>
      <c r="O7" s="25"/>
      <c r="P7" s="113"/>
      <c r="Q7" s="110" t="s">
        <v>14</v>
      </c>
      <c r="R7" s="20"/>
      <c r="S7" s="23"/>
    </row>
    <row r="8" spans="2:19" s="41" customFormat="1" ht="37.5" customHeight="1">
      <c r="B8" s="118" t="s">
        <v>16</v>
      </c>
      <c r="C8" s="35" t="s">
        <v>218</v>
      </c>
      <c r="D8" s="34"/>
      <c r="E8" s="35" t="s">
        <v>172</v>
      </c>
      <c r="F8" s="35"/>
      <c r="G8" s="124">
        <v>7427.65</v>
      </c>
      <c r="H8" s="229">
        <v>212875.14</v>
      </c>
      <c r="I8" s="229">
        <v>202987.49000000002</v>
      </c>
      <c r="J8" s="230">
        <v>9887.65</v>
      </c>
      <c r="K8" s="36"/>
      <c r="L8" s="36"/>
      <c r="M8" s="36"/>
      <c r="N8" s="38"/>
      <c r="O8" s="116">
        <v>300</v>
      </c>
      <c r="P8" s="38"/>
      <c r="Q8" s="117"/>
      <c r="R8" s="37">
        <v>300</v>
      </c>
      <c r="S8" s="40">
        <v>100</v>
      </c>
    </row>
    <row r="9" spans="2:19" s="41" customFormat="1" ht="41.25" customHeight="1">
      <c r="B9" s="118" t="s">
        <v>17</v>
      </c>
      <c r="C9" s="35" t="s">
        <v>219</v>
      </c>
      <c r="D9" s="34"/>
      <c r="E9" s="35" t="s">
        <v>172</v>
      </c>
      <c r="F9" s="35"/>
      <c r="G9" s="124">
        <v>5178.78</v>
      </c>
      <c r="H9" s="229"/>
      <c r="I9" s="229"/>
      <c r="J9" s="231"/>
      <c r="K9" s="36"/>
      <c r="L9" s="36"/>
      <c r="M9" s="36"/>
      <c r="N9" s="38"/>
      <c r="O9" s="116">
        <v>300</v>
      </c>
      <c r="P9" s="38"/>
      <c r="Q9" s="117"/>
      <c r="R9" s="37">
        <v>300</v>
      </c>
      <c r="S9" s="40">
        <v>100</v>
      </c>
    </row>
    <row r="10" spans="2:19" s="41" customFormat="1" ht="37.5" customHeight="1">
      <c r="B10" s="118" t="s">
        <v>18</v>
      </c>
      <c r="C10" s="35" t="s">
        <v>220</v>
      </c>
      <c r="D10" s="34"/>
      <c r="E10" s="35" t="s">
        <v>172</v>
      </c>
      <c r="F10" s="35"/>
      <c r="G10" s="124">
        <v>16116.36</v>
      </c>
      <c r="H10" s="229"/>
      <c r="I10" s="229"/>
      <c r="J10" s="231"/>
      <c r="K10" s="36"/>
      <c r="L10" s="36"/>
      <c r="M10" s="36"/>
      <c r="N10" s="38"/>
      <c r="O10" s="116">
        <v>300</v>
      </c>
      <c r="P10" s="38"/>
      <c r="Q10" s="117"/>
      <c r="R10" s="37">
        <v>300</v>
      </c>
      <c r="S10" s="40">
        <v>100</v>
      </c>
    </row>
    <row r="11" spans="2:19" s="41" customFormat="1" ht="37.5" customHeight="1">
      <c r="B11" s="118" t="s">
        <v>19</v>
      </c>
      <c r="C11" s="35" t="s">
        <v>221</v>
      </c>
      <c r="D11" s="34"/>
      <c r="E11" s="35" t="s">
        <v>172</v>
      </c>
      <c r="F11" s="35"/>
      <c r="G11" s="124">
        <v>16116.36</v>
      </c>
      <c r="H11" s="229"/>
      <c r="I11" s="229"/>
      <c r="J11" s="231"/>
      <c r="K11" s="36"/>
      <c r="L11" s="36"/>
      <c r="M11" s="36"/>
      <c r="N11" s="38"/>
      <c r="O11" s="116">
        <v>300</v>
      </c>
      <c r="P11" s="38"/>
      <c r="Q11" s="117"/>
      <c r="R11" s="37">
        <v>300</v>
      </c>
      <c r="S11" s="40">
        <v>100</v>
      </c>
    </row>
    <row r="12" spans="2:19" s="41" customFormat="1" ht="37.5" customHeight="1">
      <c r="B12" s="118" t="s">
        <v>44</v>
      </c>
      <c r="C12" s="35" t="s">
        <v>222</v>
      </c>
      <c r="D12" s="34"/>
      <c r="E12" s="35" t="s">
        <v>172</v>
      </c>
      <c r="F12" s="35"/>
      <c r="G12" s="124">
        <v>12560.33</v>
      </c>
      <c r="H12" s="229"/>
      <c r="I12" s="229"/>
      <c r="J12" s="231"/>
      <c r="K12" s="119"/>
      <c r="L12" s="119"/>
      <c r="N12" s="119"/>
      <c r="O12" s="116">
        <v>300</v>
      </c>
      <c r="P12" s="119"/>
      <c r="R12" s="37">
        <v>300</v>
      </c>
      <c r="S12" s="40">
        <v>100</v>
      </c>
    </row>
    <row r="13" spans="2:19" s="41" customFormat="1" ht="37.5" customHeight="1">
      <c r="B13" s="118" t="s">
        <v>28</v>
      </c>
      <c r="C13" s="35" t="s">
        <v>223</v>
      </c>
      <c r="D13" s="34"/>
      <c r="E13" s="35" t="s">
        <v>224</v>
      </c>
      <c r="F13" s="35"/>
      <c r="G13" s="124">
        <v>1752.63</v>
      </c>
      <c r="H13" s="229"/>
      <c r="I13" s="229"/>
      <c r="J13" s="231"/>
      <c r="K13" s="36"/>
      <c r="L13" s="36"/>
      <c r="M13" s="36"/>
      <c r="N13" s="38"/>
      <c r="O13" s="116">
        <v>300</v>
      </c>
      <c r="P13" s="38"/>
      <c r="Q13" s="117"/>
      <c r="R13" s="37">
        <v>300</v>
      </c>
      <c r="S13" s="40">
        <v>100</v>
      </c>
    </row>
    <row r="14" spans="2:19" s="41" customFormat="1" ht="45.75" customHeight="1">
      <c r="B14" s="118" t="s">
        <v>29</v>
      </c>
      <c r="C14" s="35" t="s">
        <v>225</v>
      </c>
      <c r="D14" s="34"/>
      <c r="E14" s="35" t="s">
        <v>224</v>
      </c>
      <c r="F14" s="35"/>
      <c r="G14" s="124">
        <v>14822.38</v>
      </c>
      <c r="H14" s="229"/>
      <c r="I14" s="229"/>
      <c r="J14" s="231"/>
      <c r="K14" s="36"/>
      <c r="L14" s="36"/>
      <c r="M14" s="36"/>
      <c r="N14" s="38"/>
      <c r="O14" s="116">
        <v>300</v>
      </c>
      <c r="P14" s="38"/>
      <c r="Q14" s="117"/>
      <c r="R14" s="37">
        <v>300</v>
      </c>
      <c r="S14" s="40">
        <v>100</v>
      </c>
    </row>
    <row r="15" spans="2:19" s="41" customFormat="1" ht="45" customHeight="1">
      <c r="B15" s="118" t="s">
        <v>35</v>
      </c>
      <c r="C15" s="35" t="s">
        <v>226</v>
      </c>
      <c r="D15" s="34"/>
      <c r="E15" s="35" t="s">
        <v>224</v>
      </c>
      <c r="F15" s="35"/>
      <c r="G15" s="124">
        <v>15085.65</v>
      </c>
      <c r="H15" s="229"/>
      <c r="I15" s="229"/>
      <c r="J15" s="231"/>
      <c r="K15" s="36"/>
      <c r="L15" s="36"/>
      <c r="M15" s="36"/>
      <c r="N15" s="38"/>
      <c r="O15" s="116">
        <v>300</v>
      </c>
      <c r="P15" s="38"/>
      <c r="Q15" s="117"/>
      <c r="R15" s="37">
        <v>300</v>
      </c>
      <c r="S15" s="40">
        <v>100</v>
      </c>
    </row>
    <row r="16" spans="2:19" s="41" customFormat="1" ht="37.5" customHeight="1">
      <c r="B16" s="118" t="s">
        <v>36</v>
      </c>
      <c r="C16" s="35" t="s">
        <v>227</v>
      </c>
      <c r="D16" s="34"/>
      <c r="E16" s="35" t="s">
        <v>111</v>
      </c>
      <c r="F16" s="35"/>
      <c r="G16" s="124">
        <v>18575</v>
      </c>
      <c r="H16" s="229"/>
      <c r="I16" s="229"/>
      <c r="J16" s="232"/>
      <c r="K16" s="36"/>
      <c r="L16" s="36"/>
      <c r="M16" s="36"/>
      <c r="N16" s="38"/>
      <c r="O16" s="116">
        <v>300</v>
      </c>
      <c r="P16" s="38"/>
      <c r="Q16" s="117"/>
      <c r="R16" s="37">
        <v>300</v>
      </c>
      <c r="S16" s="40">
        <v>100</v>
      </c>
    </row>
    <row r="17" spans="3:13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</row>
    <row r="18" spans="3:13" s="4" customFormat="1" ht="15">
      <c r="C18" s="5"/>
      <c r="D18" s="5"/>
      <c r="E18" s="5"/>
      <c r="F18" s="5"/>
      <c r="G18" s="5"/>
      <c r="H18" s="5"/>
      <c r="I18" s="5"/>
      <c r="J18" s="5"/>
      <c r="K18" s="5"/>
      <c r="L18" s="100"/>
      <c r="M18" s="100"/>
    </row>
    <row r="19" spans="3:13" s="4" customFormat="1" ht="15">
      <c r="C19" s="5"/>
      <c r="D19" s="5"/>
      <c r="E19" s="5"/>
      <c r="F19" s="5"/>
      <c r="G19" s="5"/>
      <c r="H19" s="5"/>
      <c r="I19" s="5"/>
      <c r="J19" s="5"/>
      <c r="K19" s="5"/>
      <c r="L19" s="100"/>
      <c r="M19" s="100"/>
    </row>
    <row r="20" spans="3:13" s="4" customFormat="1" ht="15">
      <c r="C20" s="5"/>
      <c r="D20" s="5"/>
      <c r="E20" s="5"/>
      <c r="F20" s="5"/>
      <c r="G20" s="5"/>
      <c r="H20" s="5"/>
      <c r="I20" s="5"/>
      <c r="J20" s="5"/>
      <c r="K20" s="5"/>
      <c r="L20" s="100"/>
      <c r="M20" s="100"/>
    </row>
    <row r="21" spans="3:13" s="4" customFormat="1" ht="15">
      <c r="C21" s="100"/>
      <c r="D21" s="5"/>
      <c r="E21" s="5"/>
      <c r="F21" s="5"/>
      <c r="G21" s="5"/>
      <c r="H21" s="5"/>
      <c r="I21" s="5"/>
      <c r="J21" s="5"/>
      <c r="K21" s="5"/>
      <c r="L21" s="100"/>
      <c r="M21" s="100"/>
    </row>
    <row r="22" spans="3:13" s="4" customFormat="1" ht="15">
      <c r="C22" s="100"/>
      <c r="D22" s="5"/>
      <c r="E22" s="5"/>
      <c r="F22" s="5"/>
      <c r="G22" s="5"/>
      <c r="H22" s="5"/>
      <c r="I22" s="5"/>
      <c r="J22" s="5"/>
      <c r="K22" s="5"/>
      <c r="L22" s="100"/>
      <c r="M22" s="100"/>
    </row>
    <row r="23" spans="4:13" s="101" customFormat="1" ht="15">
      <c r="D23" s="102"/>
      <c r="E23" s="102"/>
      <c r="F23" s="102"/>
      <c r="G23" s="102"/>
      <c r="H23" s="102"/>
      <c r="I23" s="102"/>
      <c r="J23" s="102"/>
      <c r="M23" s="102"/>
    </row>
    <row r="24" spans="4:13" s="101" customFormat="1" ht="15">
      <c r="D24" s="102"/>
      <c r="E24" s="102"/>
      <c r="F24" s="102"/>
      <c r="G24" s="102"/>
      <c r="H24" s="102"/>
      <c r="I24" s="102"/>
      <c r="J24" s="102"/>
      <c r="M24" s="102"/>
    </row>
  </sheetData>
  <sheetProtection/>
  <mergeCells count="11">
    <mergeCell ref="G5:G6"/>
    <mergeCell ref="B5:B6"/>
    <mergeCell ref="C5:C6"/>
    <mergeCell ref="D5:D6"/>
    <mergeCell ref="E5:E6"/>
    <mergeCell ref="I5:L5"/>
    <mergeCell ref="M5:M6"/>
    <mergeCell ref="R5:S5"/>
    <mergeCell ref="H8:H16"/>
    <mergeCell ref="I8:I16"/>
    <mergeCell ref="J8:J1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4"/>
  <sheetViews>
    <sheetView zoomScalePageLayoutView="0" workbookViewId="0" topLeftCell="A3">
      <selection activeCell="K62" sqref="K62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6.7109375" style="1" bestFit="1" customWidth="1"/>
    <col min="8" max="8" width="11.28125" style="1" bestFit="1" customWidth="1"/>
    <col min="9" max="9" width="11.140625" style="1" customWidth="1"/>
    <col min="10" max="10" width="10.7109375" style="1" customWidth="1"/>
    <col min="11" max="11" width="12.00390625" style="0" customWidth="1"/>
    <col min="12" max="12" width="12.140625" style="0" customWidth="1"/>
    <col min="13" max="13" width="11.421875" style="1" customWidth="1"/>
    <col min="14" max="14" width="9.28125" style="1" customWidth="1"/>
    <col min="15" max="15" width="11.00390625" style="1" customWidth="1"/>
    <col min="16" max="16" width="9.140625" style="1" customWidth="1"/>
    <col min="17" max="17" width="9.28125" style="1" customWidth="1"/>
    <col min="18" max="18" width="11.421875" style="1" customWidth="1"/>
    <col min="19" max="19" width="13.28125" style="0" customWidth="1"/>
  </cols>
  <sheetData>
    <row r="2" spans="2:18" s="27" customFormat="1" ht="21">
      <c r="B2" s="27" t="s">
        <v>92</v>
      </c>
      <c r="D2" s="28"/>
      <c r="E2" s="28"/>
      <c r="F2" s="28"/>
      <c r="G2" s="28"/>
      <c r="H2" s="28"/>
      <c r="I2" s="28"/>
      <c r="J2" s="28"/>
      <c r="M2" s="28"/>
      <c r="N2" s="28"/>
      <c r="O2" s="28"/>
      <c r="P2" s="28"/>
      <c r="Q2" s="28"/>
      <c r="R2" s="28"/>
    </row>
    <row r="3" spans="4:18" s="2" customFormat="1" ht="18.75"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  <c r="R3" s="3"/>
    </row>
    <row r="4" spans="3:18" s="2" customFormat="1" ht="19.5" thickBot="1">
      <c r="C4" s="2" t="s">
        <v>228</v>
      </c>
      <c r="D4" s="3"/>
      <c r="E4" s="3"/>
      <c r="F4" s="3"/>
      <c r="G4" s="3"/>
      <c r="H4" s="3"/>
      <c r="I4" s="3"/>
      <c r="J4" s="3"/>
      <c r="M4" s="3"/>
      <c r="N4" s="3"/>
      <c r="O4" s="3"/>
      <c r="P4" s="3"/>
      <c r="Q4" s="3"/>
      <c r="R4" s="3"/>
    </row>
    <row r="5" spans="2:22" ht="15.75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217" t="s">
        <v>94</v>
      </c>
      <c r="O5" s="187"/>
      <c r="P5" s="218"/>
      <c r="Q5" s="218"/>
      <c r="R5" s="218"/>
      <c r="S5" s="218"/>
      <c r="T5" s="219"/>
      <c r="U5" s="189" t="s">
        <v>5</v>
      </c>
      <c r="V5" s="191"/>
    </row>
    <row r="6" spans="2:22" s="6" customFormat="1" ht="116.25" thickBot="1" thickTop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220" t="s">
        <v>95</v>
      </c>
      <c r="O6" s="221"/>
      <c r="P6" s="222"/>
      <c r="Q6" s="233" t="s">
        <v>96</v>
      </c>
      <c r="R6" s="234"/>
      <c r="S6" s="235"/>
      <c r="T6" s="105" t="s">
        <v>59</v>
      </c>
      <c r="U6" s="12" t="s">
        <v>62</v>
      </c>
      <c r="V6" s="14" t="s">
        <v>11</v>
      </c>
    </row>
    <row r="7" spans="2:22" s="10" customFormat="1" ht="13.5" thickBot="1">
      <c r="B7" s="16"/>
      <c r="C7" s="17"/>
      <c r="D7" s="18"/>
      <c r="E7" s="18"/>
      <c r="F7" s="18"/>
      <c r="G7" s="18"/>
      <c r="H7" s="19"/>
      <c r="I7" s="19"/>
      <c r="J7" s="19"/>
      <c r="K7" s="19"/>
      <c r="L7" s="19"/>
      <c r="M7" s="19"/>
      <c r="N7" s="20" t="s">
        <v>13</v>
      </c>
      <c r="O7" s="110" t="s">
        <v>14</v>
      </c>
      <c r="P7" s="110" t="s">
        <v>15</v>
      </c>
      <c r="Q7" s="20" t="s">
        <v>13</v>
      </c>
      <c r="R7" s="110" t="s">
        <v>14</v>
      </c>
      <c r="S7" s="111" t="s">
        <v>15</v>
      </c>
      <c r="T7" s="25"/>
      <c r="U7" s="20"/>
      <c r="V7" s="23"/>
    </row>
    <row r="8" spans="2:22" s="41" customFormat="1" ht="37.5" customHeight="1">
      <c r="B8" s="32" t="s">
        <v>16</v>
      </c>
      <c r="C8" s="33" t="s">
        <v>27</v>
      </c>
      <c r="D8" s="34"/>
      <c r="E8" s="35">
        <v>1999</v>
      </c>
      <c r="F8" s="35" t="s">
        <v>100</v>
      </c>
      <c r="G8" s="36">
        <v>2578383.54</v>
      </c>
      <c r="H8" s="42">
        <f>I8+J8+K8</f>
        <v>1770786.840000001</v>
      </c>
      <c r="I8" s="42">
        <v>1475318.330000001</v>
      </c>
      <c r="J8" s="42">
        <v>220709.62000000005</v>
      </c>
      <c r="K8" s="42">
        <v>74758.89</v>
      </c>
      <c r="L8" s="42"/>
      <c r="M8" s="42"/>
      <c r="N8" s="46">
        <v>1000</v>
      </c>
      <c r="O8" s="125">
        <v>4000</v>
      </c>
      <c r="P8" s="38"/>
      <c r="Q8" s="39">
        <v>2000</v>
      </c>
      <c r="R8" s="39"/>
      <c r="S8" s="39"/>
      <c r="T8" s="126">
        <v>1000</v>
      </c>
      <c r="U8" s="46">
        <v>5000</v>
      </c>
      <c r="V8" s="49">
        <v>2000</v>
      </c>
    </row>
    <row r="9" spans="2:22" s="41" customFormat="1" ht="37.5" customHeight="1">
      <c r="B9" s="32" t="s">
        <v>17</v>
      </c>
      <c r="C9" s="35" t="s">
        <v>229</v>
      </c>
      <c r="D9" s="34"/>
      <c r="E9" s="119" t="s">
        <v>230</v>
      </c>
      <c r="F9" s="35"/>
      <c r="G9" s="38">
        <v>101789.35</v>
      </c>
      <c r="H9" s="127">
        <v>82295.39</v>
      </c>
      <c r="I9" s="127">
        <v>82295.39</v>
      </c>
      <c r="J9" s="127"/>
      <c r="K9" s="128"/>
      <c r="L9" s="42"/>
      <c r="M9" s="42"/>
      <c r="N9" s="46">
        <v>1000</v>
      </c>
      <c r="O9" s="125">
        <v>25000</v>
      </c>
      <c r="P9" s="38"/>
      <c r="Q9" s="39">
        <v>1500</v>
      </c>
      <c r="R9" s="39"/>
      <c r="S9" s="39"/>
      <c r="T9" s="126">
        <v>1000</v>
      </c>
      <c r="U9" s="46">
        <v>1000</v>
      </c>
      <c r="V9" s="49">
        <v>1000</v>
      </c>
    </row>
    <row r="10" spans="2:22" s="41" customFormat="1" ht="37.5" customHeight="1">
      <c r="B10" s="32" t="s">
        <v>18</v>
      </c>
      <c r="C10" s="35" t="s">
        <v>231</v>
      </c>
      <c r="D10" s="34"/>
      <c r="E10" s="119" t="s">
        <v>232</v>
      </c>
      <c r="F10" s="35"/>
      <c r="G10" s="38">
        <v>54149.15</v>
      </c>
      <c r="H10" s="127">
        <v>53653.35</v>
      </c>
      <c r="I10" s="127">
        <v>49602.67</v>
      </c>
      <c r="J10" s="127">
        <v>4050.68</v>
      </c>
      <c r="K10" s="129"/>
      <c r="L10" s="42"/>
      <c r="M10" s="42"/>
      <c r="N10" s="46"/>
      <c r="O10" s="125"/>
      <c r="P10" s="38"/>
      <c r="Q10" s="39"/>
      <c r="R10" s="39"/>
      <c r="S10" s="39"/>
      <c r="T10" s="116">
        <v>300</v>
      </c>
      <c r="U10" s="37">
        <v>300</v>
      </c>
      <c r="V10" s="37">
        <v>300</v>
      </c>
    </row>
    <row r="11" spans="2:22" s="41" customFormat="1" ht="37.5" customHeight="1">
      <c r="B11" s="32" t="s">
        <v>19</v>
      </c>
      <c r="C11" s="35" t="s">
        <v>233</v>
      </c>
      <c r="D11" s="34"/>
      <c r="E11" s="119" t="s">
        <v>234</v>
      </c>
      <c r="F11" s="35"/>
      <c r="G11" s="38">
        <v>47247.03</v>
      </c>
      <c r="H11" s="127">
        <v>188871.57</v>
      </c>
      <c r="I11" s="127">
        <v>188871.57</v>
      </c>
      <c r="J11" s="127"/>
      <c r="K11" s="42"/>
      <c r="L11" s="42"/>
      <c r="M11" s="42"/>
      <c r="N11" s="46"/>
      <c r="O11" s="125"/>
      <c r="P11" s="38"/>
      <c r="Q11" s="39"/>
      <c r="R11" s="39"/>
      <c r="S11" s="39"/>
      <c r="T11" s="116">
        <v>100</v>
      </c>
      <c r="U11" s="37">
        <v>100</v>
      </c>
      <c r="V11" s="37">
        <v>100</v>
      </c>
    </row>
    <row r="12" spans="2:22" s="41" customFormat="1" ht="37.5" customHeight="1">
      <c r="B12" s="32" t="s">
        <v>44</v>
      </c>
      <c r="C12" s="35" t="s">
        <v>235</v>
      </c>
      <c r="D12" s="34"/>
      <c r="E12" s="119" t="s">
        <v>224</v>
      </c>
      <c r="F12" s="35"/>
      <c r="G12" s="38">
        <v>87882.15</v>
      </c>
      <c r="H12" s="130">
        <f>I12+J12+K12</f>
        <v>142356.09999999998</v>
      </c>
      <c r="I12" s="130">
        <v>100958.10999999999</v>
      </c>
      <c r="J12" s="130">
        <v>31790</v>
      </c>
      <c r="K12" s="36">
        <v>9607.99</v>
      </c>
      <c r="L12" s="36"/>
      <c r="M12" s="36"/>
      <c r="N12" s="37"/>
      <c r="O12" s="115"/>
      <c r="P12" s="38"/>
      <c r="Q12" s="39"/>
      <c r="R12" s="39"/>
      <c r="S12" s="39"/>
      <c r="T12" s="116">
        <v>1000</v>
      </c>
      <c r="U12" s="37">
        <v>1000</v>
      </c>
      <c r="V12" s="37">
        <v>1000</v>
      </c>
    </row>
    <row r="13" spans="3:18" s="4" customFormat="1" ht="15">
      <c r="C13" s="100"/>
      <c r="D13" s="5"/>
      <c r="E13" s="5"/>
      <c r="F13" s="5"/>
      <c r="G13" s="5"/>
      <c r="H13" s="5"/>
      <c r="I13" s="5"/>
      <c r="J13" s="5"/>
      <c r="K13" s="5"/>
      <c r="L13" s="100"/>
      <c r="M13" s="100"/>
      <c r="N13" s="5"/>
      <c r="O13" s="5"/>
      <c r="P13" s="5"/>
      <c r="Q13" s="5"/>
      <c r="R13" s="5"/>
    </row>
    <row r="14" spans="3:18" s="4" customFormat="1" ht="15">
      <c r="C14" s="100"/>
      <c r="D14" s="5"/>
      <c r="E14" s="5"/>
      <c r="F14" s="5"/>
      <c r="G14" s="5"/>
      <c r="H14" s="5"/>
      <c r="I14" s="5"/>
      <c r="J14" s="5"/>
      <c r="K14" s="5"/>
      <c r="L14" s="100"/>
      <c r="M14" s="100"/>
      <c r="N14" s="5"/>
      <c r="O14" s="5"/>
      <c r="P14" s="5"/>
      <c r="Q14" s="5"/>
      <c r="R14" s="5"/>
    </row>
    <row r="15" spans="3:18" s="4" customFormat="1" ht="15">
      <c r="C15" s="5"/>
      <c r="D15" s="5"/>
      <c r="E15" s="5"/>
      <c r="F15" s="5"/>
      <c r="G15" s="5"/>
      <c r="H15" s="5"/>
      <c r="I15" s="5"/>
      <c r="J15" s="5"/>
      <c r="K15" s="5"/>
      <c r="L15" s="100"/>
      <c r="M15" s="100"/>
      <c r="N15" s="5"/>
      <c r="O15" s="5"/>
      <c r="P15" s="5"/>
      <c r="Q15" s="5"/>
      <c r="R15" s="5"/>
    </row>
    <row r="16" spans="3:18" s="4" customFormat="1" ht="15">
      <c r="C16" s="5"/>
      <c r="D16" s="5"/>
      <c r="E16" s="5"/>
      <c r="F16" s="5"/>
      <c r="G16" s="5"/>
      <c r="H16" s="5"/>
      <c r="I16" s="5"/>
      <c r="J16" s="5"/>
      <c r="K16" s="5"/>
      <c r="L16" s="100"/>
      <c r="M16" s="100"/>
      <c r="N16" s="5"/>
      <c r="O16" s="5"/>
      <c r="P16" s="5"/>
      <c r="Q16" s="5"/>
      <c r="R16" s="5"/>
    </row>
    <row r="17" spans="3:18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  <c r="N17" s="5"/>
      <c r="O17" s="5"/>
      <c r="P17" s="5"/>
      <c r="Q17" s="5"/>
      <c r="R17" s="5"/>
    </row>
    <row r="18" spans="3:18" s="4" customFormat="1" ht="15">
      <c r="C18" s="5"/>
      <c r="D18" s="5"/>
      <c r="E18" s="5"/>
      <c r="F18" s="5"/>
      <c r="G18" s="5"/>
      <c r="H18" s="5"/>
      <c r="I18" s="5"/>
      <c r="J18" s="5"/>
      <c r="K18" s="5"/>
      <c r="L18" s="100"/>
      <c r="M18" s="100"/>
      <c r="N18" s="5"/>
      <c r="O18" s="5"/>
      <c r="P18" s="5"/>
      <c r="Q18" s="5"/>
      <c r="R18" s="5"/>
    </row>
    <row r="19" spans="3:18" s="4" customFormat="1" ht="15">
      <c r="C19" s="5"/>
      <c r="D19" s="5"/>
      <c r="E19" s="5"/>
      <c r="F19" s="5"/>
      <c r="G19" s="5"/>
      <c r="H19" s="5"/>
      <c r="I19" s="5"/>
      <c r="J19" s="5"/>
      <c r="K19" s="5"/>
      <c r="L19" s="100"/>
      <c r="M19" s="100"/>
      <c r="N19" s="5"/>
      <c r="O19" s="5"/>
      <c r="P19" s="5"/>
      <c r="Q19" s="5"/>
      <c r="R19" s="5"/>
    </row>
    <row r="20" spans="3:18" s="4" customFormat="1" ht="15">
      <c r="C20" s="5"/>
      <c r="D20" s="5"/>
      <c r="E20" s="5"/>
      <c r="F20" s="5"/>
      <c r="G20" s="5"/>
      <c r="H20" s="5"/>
      <c r="I20" s="5"/>
      <c r="J20" s="5"/>
      <c r="K20" s="5"/>
      <c r="L20" s="100"/>
      <c r="M20" s="100"/>
      <c r="N20" s="5"/>
      <c r="O20" s="5"/>
      <c r="P20" s="5"/>
      <c r="Q20" s="5"/>
      <c r="R20" s="5"/>
    </row>
    <row r="21" spans="3:18" s="4" customFormat="1" ht="15">
      <c r="C21" s="100"/>
      <c r="D21" s="5"/>
      <c r="E21" s="5"/>
      <c r="F21" s="5"/>
      <c r="G21" s="5"/>
      <c r="H21" s="5"/>
      <c r="I21" s="5"/>
      <c r="J21" s="5"/>
      <c r="K21" s="5"/>
      <c r="L21" s="100"/>
      <c r="M21" s="100"/>
      <c r="N21" s="5"/>
      <c r="O21" s="5"/>
      <c r="P21" s="5"/>
      <c r="Q21" s="5"/>
      <c r="R21" s="5"/>
    </row>
    <row r="22" spans="3:18" s="4" customFormat="1" ht="15">
      <c r="C22" s="100"/>
      <c r="D22" s="5"/>
      <c r="E22" s="5"/>
      <c r="F22" s="5"/>
      <c r="G22" s="5"/>
      <c r="H22" s="5"/>
      <c r="I22" s="5"/>
      <c r="J22" s="5"/>
      <c r="K22" s="5"/>
      <c r="L22" s="100"/>
      <c r="M22" s="100"/>
      <c r="N22" s="5"/>
      <c r="O22" s="5"/>
      <c r="P22" s="5"/>
      <c r="Q22" s="5"/>
      <c r="R22" s="5"/>
    </row>
    <row r="23" spans="4:18" s="101" customFormat="1" ht="15">
      <c r="D23" s="102"/>
      <c r="E23" s="102"/>
      <c r="F23" s="102"/>
      <c r="G23" s="102"/>
      <c r="H23" s="102"/>
      <c r="I23" s="102"/>
      <c r="J23" s="102"/>
      <c r="M23" s="102"/>
      <c r="N23" s="102"/>
      <c r="O23" s="102"/>
      <c r="P23" s="102"/>
      <c r="Q23" s="102"/>
      <c r="R23" s="102"/>
    </row>
    <row r="24" spans="4:18" s="101" customFormat="1" ht="15">
      <c r="D24" s="102"/>
      <c r="E24" s="102"/>
      <c r="F24" s="102"/>
      <c r="G24" s="102"/>
      <c r="H24" s="102"/>
      <c r="I24" s="102"/>
      <c r="J24" s="102"/>
      <c r="M24" s="102"/>
      <c r="N24" s="102"/>
      <c r="O24" s="102"/>
      <c r="P24" s="102"/>
      <c r="Q24" s="102"/>
      <c r="R24" s="102"/>
    </row>
  </sheetData>
  <sheetProtection/>
  <mergeCells count="11">
    <mergeCell ref="G5:G6"/>
    <mergeCell ref="B5:B6"/>
    <mergeCell ref="C5:C6"/>
    <mergeCell ref="D5:D6"/>
    <mergeCell ref="E5:E6"/>
    <mergeCell ref="I5:L5"/>
    <mergeCell ref="M5:M6"/>
    <mergeCell ref="N5:T5"/>
    <mergeCell ref="U5:V5"/>
    <mergeCell ref="N6:P6"/>
    <mergeCell ref="Q6:S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PageLayoutView="0" workbookViewId="0" topLeftCell="A1">
      <selection activeCell="K62" sqref="K62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6.7109375" style="1" bestFit="1" customWidth="1"/>
    <col min="8" max="8" width="12.28125" style="1" customWidth="1"/>
    <col min="9" max="9" width="11.140625" style="1" customWidth="1"/>
    <col min="10" max="10" width="10.7109375" style="1" customWidth="1"/>
    <col min="11" max="11" width="12.00390625" style="0" customWidth="1"/>
    <col min="12" max="12" width="12.140625" style="0" customWidth="1"/>
    <col min="13" max="13" width="11.421875" style="1" customWidth="1"/>
  </cols>
  <sheetData>
    <row r="2" spans="2:13" s="27" customFormat="1" ht="21">
      <c r="B2" s="27" t="s">
        <v>92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3:13" s="2" customFormat="1" ht="19.5" thickBot="1">
      <c r="C4" s="2" t="s">
        <v>236</v>
      </c>
      <c r="D4" s="3"/>
      <c r="E4" s="3"/>
      <c r="F4" s="3"/>
      <c r="G4" s="3"/>
      <c r="H4" s="3"/>
      <c r="I4" s="3"/>
      <c r="J4" s="3"/>
      <c r="M4" s="3"/>
    </row>
    <row r="5" spans="2:17" ht="15.75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20" t="s">
        <v>40</v>
      </c>
      <c r="O5" s="121"/>
      <c r="P5" s="103"/>
      <c r="Q5" s="8"/>
    </row>
    <row r="6" spans="2:17" s="6" customFormat="1" ht="115.5" thickBot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04" t="s">
        <v>97</v>
      </c>
      <c r="O6" s="105" t="s">
        <v>59</v>
      </c>
      <c r="P6" s="106" t="s">
        <v>60</v>
      </c>
      <c r="Q6" s="105" t="s">
        <v>61</v>
      </c>
    </row>
    <row r="7" spans="2:17" s="10" customFormat="1" ht="13.5" thickBot="1">
      <c r="B7" s="16"/>
      <c r="C7" s="17"/>
      <c r="D7" s="18"/>
      <c r="E7" s="18"/>
      <c r="F7" s="18"/>
      <c r="G7" s="18"/>
      <c r="H7" s="19"/>
      <c r="I7" s="19"/>
      <c r="J7" s="19"/>
      <c r="K7" s="19"/>
      <c r="L7" s="19"/>
      <c r="M7" s="19"/>
      <c r="N7" s="112"/>
      <c r="O7" s="25"/>
      <c r="P7" s="113"/>
      <c r="Q7" s="110" t="s">
        <v>14</v>
      </c>
    </row>
    <row r="8" spans="2:17" s="41" customFormat="1" ht="72.75" customHeight="1">
      <c r="B8" s="32" t="s">
        <v>16</v>
      </c>
      <c r="C8" s="44" t="s">
        <v>237</v>
      </c>
      <c r="D8" s="34"/>
      <c r="E8" s="35"/>
      <c r="F8" s="35"/>
      <c r="G8" s="36" t="s">
        <v>238</v>
      </c>
      <c r="H8" s="36"/>
      <c r="I8" s="36"/>
      <c r="J8" s="36"/>
      <c r="K8" s="36"/>
      <c r="L8" s="36"/>
      <c r="M8" s="36"/>
      <c r="N8" s="38"/>
      <c r="O8" s="131" t="s">
        <v>239</v>
      </c>
      <c r="P8" s="38"/>
      <c r="Q8" s="117"/>
    </row>
    <row r="9" spans="2:17" s="41" customFormat="1" ht="37.5" customHeight="1">
      <c r="B9" s="32" t="s">
        <v>17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6"/>
      <c r="N9" s="38"/>
      <c r="O9" s="116"/>
      <c r="P9" s="38"/>
      <c r="Q9" s="117"/>
    </row>
    <row r="10" spans="2:17" s="41" customFormat="1" ht="37.5" customHeight="1">
      <c r="B10" s="32" t="s">
        <v>18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6"/>
      <c r="N10" s="38"/>
      <c r="O10" s="116"/>
      <c r="P10" s="38"/>
      <c r="Q10" s="117"/>
    </row>
    <row r="11" spans="2:17" s="41" customFormat="1" ht="37.5" customHeight="1">
      <c r="B11" s="32" t="s">
        <v>19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6"/>
      <c r="N11" s="38"/>
      <c r="O11" s="116"/>
      <c r="P11" s="38"/>
      <c r="Q11" s="117"/>
    </row>
    <row r="12" spans="2:17" s="41" customFormat="1" ht="37.5" customHeight="1">
      <c r="B12" s="32" t="s">
        <v>19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6"/>
      <c r="N12" s="38"/>
      <c r="O12" s="116"/>
      <c r="P12" s="38"/>
      <c r="Q12" s="117"/>
    </row>
    <row r="13" spans="3:13" s="4" customFormat="1" ht="15">
      <c r="C13" s="100"/>
      <c r="D13" s="5"/>
      <c r="E13" s="5"/>
      <c r="F13" s="5"/>
      <c r="G13" s="5"/>
      <c r="H13" s="5"/>
      <c r="I13" s="5"/>
      <c r="J13" s="5"/>
      <c r="K13" s="5"/>
      <c r="L13" s="100"/>
      <c r="M13" s="100"/>
    </row>
    <row r="14" spans="3:13" s="4" customFormat="1" ht="15">
      <c r="C14" s="100"/>
      <c r="D14" s="5"/>
      <c r="E14" s="5"/>
      <c r="F14" s="5"/>
      <c r="G14" s="5"/>
      <c r="H14" s="5"/>
      <c r="I14" s="5"/>
      <c r="J14" s="5"/>
      <c r="K14" s="5"/>
      <c r="L14" s="100"/>
      <c r="M14" s="100"/>
    </row>
    <row r="15" spans="3:13" s="4" customFormat="1" ht="15">
      <c r="C15" s="5"/>
      <c r="D15" s="5"/>
      <c r="E15" s="5"/>
      <c r="F15" s="5"/>
      <c r="G15" s="5"/>
      <c r="H15" s="5"/>
      <c r="I15" s="5"/>
      <c r="J15" s="5"/>
      <c r="K15" s="5"/>
      <c r="L15" s="100"/>
      <c r="M15" s="100"/>
    </row>
    <row r="16" spans="3:13" s="4" customFormat="1" ht="15">
      <c r="C16" s="5"/>
      <c r="D16" s="5"/>
      <c r="E16" s="5"/>
      <c r="F16" s="5"/>
      <c r="G16" s="5"/>
      <c r="H16" s="5"/>
      <c r="I16" s="5"/>
      <c r="J16" s="5"/>
      <c r="K16" s="5"/>
      <c r="L16" s="100"/>
      <c r="M16" s="100"/>
    </row>
    <row r="17" spans="3:13" s="4" customFormat="1" ht="15">
      <c r="C17" s="5"/>
      <c r="D17" s="5"/>
      <c r="E17" s="5"/>
      <c r="F17" s="5"/>
      <c r="G17" s="5"/>
      <c r="H17" s="5"/>
      <c r="I17" s="5"/>
      <c r="J17" s="5"/>
      <c r="K17" s="5"/>
      <c r="L17" s="100"/>
      <c r="M17" s="100"/>
    </row>
    <row r="18" spans="3:13" s="4" customFormat="1" ht="15">
      <c r="C18" s="5"/>
      <c r="D18" s="5"/>
      <c r="E18" s="5"/>
      <c r="F18" s="5"/>
      <c r="G18" s="5"/>
      <c r="H18" s="5"/>
      <c r="I18" s="5"/>
      <c r="J18" s="5"/>
      <c r="K18" s="5"/>
      <c r="L18" s="100"/>
      <c r="M18" s="100"/>
    </row>
    <row r="19" spans="3:13" s="4" customFormat="1" ht="15">
      <c r="C19" s="5"/>
      <c r="D19" s="5"/>
      <c r="E19" s="5"/>
      <c r="F19" s="5"/>
      <c r="G19" s="5"/>
      <c r="H19" s="5"/>
      <c r="I19" s="5"/>
      <c r="J19" s="5"/>
      <c r="K19" s="5"/>
      <c r="L19" s="100"/>
      <c r="M19" s="100"/>
    </row>
    <row r="20" spans="3:13" s="4" customFormat="1" ht="15">
      <c r="C20" s="5"/>
      <c r="D20" s="5"/>
      <c r="E20" s="5"/>
      <c r="F20" s="5"/>
      <c r="G20" s="5"/>
      <c r="H20" s="5"/>
      <c r="I20" s="5"/>
      <c r="J20" s="5"/>
      <c r="K20" s="5"/>
      <c r="L20" s="100"/>
      <c r="M20" s="100"/>
    </row>
    <row r="21" spans="3:13" s="4" customFormat="1" ht="15">
      <c r="C21" s="100"/>
      <c r="D21" s="5"/>
      <c r="E21" s="5"/>
      <c r="F21" s="5"/>
      <c r="G21" s="5"/>
      <c r="H21" s="5"/>
      <c r="I21" s="5"/>
      <c r="J21" s="5"/>
      <c r="K21" s="5"/>
      <c r="L21" s="100"/>
      <c r="M21" s="100"/>
    </row>
    <row r="22" spans="3:13" s="4" customFormat="1" ht="15">
      <c r="C22" s="100"/>
      <c r="D22" s="5"/>
      <c r="E22" s="5"/>
      <c r="F22" s="5"/>
      <c r="G22" s="5"/>
      <c r="H22" s="5"/>
      <c r="I22" s="5"/>
      <c r="J22" s="5"/>
      <c r="K22" s="5"/>
      <c r="L22" s="100"/>
      <c r="M22" s="100"/>
    </row>
    <row r="23" spans="4:13" s="101" customFormat="1" ht="15">
      <c r="D23" s="102"/>
      <c r="E23" s="102"/>
      <c r="F23" s="102"/>
      <c r="G23" s="102"/>
      <c r="H23" s="102"/>
      <c r="I23" s="102"/>
      <c r="J23" s="102"/>
      <c r="M23" s="102"/>
    </row>
    <row r="24" spans="4:13" s="101" customFormat="1" ht="15">
      <c r="D24" s="102"/>
      <c r="E24" s="102"/>
      <c r="F24" s="102"/>
      <c r="G24" s="102"/>
      <c r="H24" s="102"/>
      <c r="I24" s="102"/>
      <c r="J24" s="102"/>
      <c r="M24" s="102"/>
    </row>
  </sheetData>
  <sheetProtection/>
  <mergeCells count="7">
    <mergeCell ref="M5:M6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3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3.7109375" style="1" customWidth="1"/>
    <col min="8" max="8" width="12.28125" style="1" customWidth="1"/>
    <col min="9" max="9" width="13.28125" style="1" customWidth="1"/>
    <col min="10" max="10" width="10.8515625" style="1" customWidth="1"/>
    <col min="11" max="11" width="12.00390625" style="0" customWidth="1"/>
    <col min="12" max="12" width="12.140625" style="0" customWidth="1"/>
    <col min="13" max="13" width="11.421875" style="1" customWidth="1"/>
  </cols>
  <sheetData>
    <row r="2" spans="2:13" s="27" customFormat="1" ht="21">
      <c r="B2" s="27" t="s">
        <v>240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3:13" s="2" customFormat="1" ht="19.5" thickBot="1">
      <c r="C4" s="2" t="s">
        <v>93</v>
      </c>
      <c r="D4" s="3"/>
      <c r="E4" s="3"/>
      <c r="F4" s="3"/>
      <c r="G4" s="3"/>
      <c r="H4" s="3"/>
      <c r="I4" s="3"/>
      <c r="J4" s="3"/>
      <c r="M4" s="3"/>
    </row>
    <row r="5" spans="2:15" ht="15.75" thickBot="1">
      <c r="B5" s="197"/>
      <c r="C5" s="199" t="s">
        <v>0</v>
      </c>
      <c r="D5" s="201" t="s">
        <v>3</v>
      </c>
      <c r="E5" s="201" t="s">
        <v>4</v>
      </c>
      <c r="F5" s="201" t="s">
        <v>58</v>
      </c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89" t="s">
        <v>5</v>
      </c>
      <c r="O5" s="191"/>
    </row>
    <row r="6" spans="2:15" s="6" customFormat="1" ht="52.5" thickBot="1" thickTop="1">
      <c r="B6" s="198"/>
      <c r="C6" s="200"/>
      <c r="D6" s="202"/>
      <c r="E6" s="202"/>
      <c r="F6" s="202"/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2" t="s">
        <v>62</v>
      </c>
      <c r="O6" s="14" t="s">
        <v>11</v>
      </c>
    </row>
    <row r="7" spans="2:15" s="10" customFormat="1" ht="26.25" thickBot="1">
      <c r="B7" s="16"/>
      <c r="C7" s="17"/>
      <c r="D7" s="18"/>
      <c r="E7" s="18"/>
      <c r="F7" s="18"/>
      <c r="G7" s="18" t="s">
        <v>241</v>
      </c>
      <c r="H7" s="19" t="s">
        <v>241</v>
      </c>
      <c r="I7" s="18" t="s">
        <v>241</v>
      </c>
      <c r="J7" s="19" t="s">
        <v>241</v>
      </c>
      <c r="K7" s="19"/>
      <c r="L7" s="19"/>
      <c r="M7" s="19"/>
      <c r="N7" s="20"/>
      <c r="O7" s="23"/>
    </row>
    <row r="8" spans="2:15" s="41" customFormat="1" ht="37.5" customHeight="1">
      <c r="B8" s="32" t="s">
        <v>16</v>
      </c>
      <c r="C8" s="132" t="s">
        <v>242</v>
      </c>
      <c r="D8" s="34"/>
      <c r="E8" s="35"/>
      <c r="F8" s="35"/>
      <c r="G8" s="236">
        <v>743317.7</v>
      </c>
      <c r="H8" s="230">
        <v>145502.97999999995</v>
      </c>
      <c r="I8" s="239">
        <v>50686.92999999999</v>
      </c>
      <c r="J8" s="230">
        <v>94816.04999999999</v>
      </c>
      <c r="K8" s="36"/>
      <c r="L8" s="36"/>
      <c r="M8" s="36"/>
      <c r="N8" s="37">
        <v>1000</v>
      </c>
      <c r="O8" s="40">
        <v>1000</v>
      </c>
    </row>
    <row r="9" spans="2:15" s="41" customFormat="1" ht="37.5" customHeight="1">
      <c r="B9" s="32" t="s">
        <v>17</v>
      </c>
      <c r="C9" s="132" t="s">
        <v>243</v>
      </c>
      <c r="D9" s="34"/>
      <c r="E9" s="35"/>
      <c r="F9" s="35"/>
      <c r="G9" s="237"/>
      <c r="H9" s="231"/>
      <c r="I9" s="231"/>
      <c r="J9" s="231"/>
      <c r="K9" s="36"/>
      <c r="L9" s="36"/>
      <c r="M9" s="36"/>
      <c r="N9" s="37">
        <v>100</v>
      </c>
      <c r="O9" s="40">
        <v>100</v>
      </c>
    </row>
    <row r="10" spans="2:15" s="41" customFormat="1" ht="37.5" customHeight="1">
      <c r="B10" s="32" t="s">
        <v>18</v>
      </c>
      <c r="C10" s="132" t="s">
        <v>244</v>
      </c>
      <c r="D10" s="34"/>
      <c r="E10" s="35"/>
      <c r="F10" s="35"/>
      <c r="G10" s="237"/>
      <c r="H10" s="231"/>
      <c r="I10" s="231"/>
      <c r="J10" s="231"/>
      <c r="K10" s="36"/>
      <c r="L10" s="36"/>
      <c r="M10" s="36"/>
      <c r="N10" s="37">
        <v>500</v>
      </c>
      <c r="O10" s="40">
        <v>500</v>
      </c>
    </row>
    <row r="11" spans="2:15" s="41" customFormat="1" ht="37.5" customHeight="1">
      <c r="B11" s="32" t="s">
        <v>19</v>
      </c>
      <c r="C11" s="132" t="s">
        <v>245</v>
      </c>
      <c r="D11" s="34"/>
      <c r="E11" s="35"/>
      <c r="F11" s="35"/>
      <c r="G11" s="237"/>
      <c r="H11" s="231"/>
      <c r="I11" s="231"/>
      <c r="J11" s="231"/>
      <c r="K11" s="36"/>
      <c r="L11" s="36"/>
      <c r="M11" s="36"/>
      <c r="N11" s="37">
        <v>200</v>
      </c>
      <c r="O11" s="40">
        <v>200</v>
      </c>
    </row>
    <row r="12" spans="2:15" s="41" customFormat="1" ht="37.5" customHeight="1">
      <c r="B12" s="32" t="s">
        <v>44</v>
      </c>
      <c r="C12" s="132" t="s">
        <v>246</v>
      </c>
      <c r="D12" s="34"/>
      <c r="E12" s="35"/>
      <c r="F12" s="35"/>
      <c r="G12" s="237"/>
      <c r="H12" s="231"/>
      <c r="I12" s="231"/>
      <c r="J12" s="231"/>
      <c r="K12" s="36"/>
      <c r="L12" s="36"/>
      <c r="M12" s="36"/>
      <c r="N12" s="37">
        <v>200</v>
      </c>
      <c r="O12" s="40">
        <v>200</v>
      </c>
    </row>
    <row r="13" spans="2:15" s="41" customFormat="1" ht="37.5" customHeight="1">
      <c r="B13" s="32" t="s">
        <v>28</v>
      </c>
      <c r="C13" s="132" t="s">
        <v>247</v>
      </c>
      <c r="D13" s="34"/>
      <c r="E13" s="35"/>
      <c r="F13" s="35"/>
      <c r="G13" s="237"/>
      <c r="H13" s="231"/>
      <c r="I13" s="231"/>
      <c r="J13" s="231"/>
      <c r="K13" s="36"/>
      <c r="L13" s="36"/>
      <c r="M13" s="36"/>
      <c r="N13" s="37">
        <v>100</v>
      </c>
      <c r="O13" s="40">
        <v>100</v>
      </c>
    </row>
    <row r="14" spans="2:15" s="41" customFormat="1" ht="37.5" customHeight="1">
      <c r="B14" s="32" t="s">
        <v>29</v>
      </c>
      <c r="C14" s="132" t="s">
        <v>248</v>
      </c>
      <c r="D14" s="34"/>
      <c r="E14" s="35"/>
      <c r="F14" s="35"/>
      <c r="G14" s="237"/>
      <c r="H14" s="231"/>
      <c r="I14" s="231"/>
      <c r="J14" s="231"/>
      <c r="K14" s="36"/>
      <c r="L14" s="36"/>
      <c r="M14" s="36"/>
      <c r="N14" s="37">
        <v>100</v>
      </c>
      <c r="O14" s="40">
        <v>100</v>
      </c>
    </row>
    <row r="15" spans="2:15" s="41" customFormat="1" ht="37.5" customHeight="1">
      <c r="B15" s="32" t="s">
        <v>35</v>
      </c>
      <c r="C15" s="132" t="s">
        <v>249</v>
      </c>
      <c r="D15" s="34"/>
      <c r="E15" s="35"/>
      <c r="F15" s="35"/>
      <c r="G15" s="237"/>
      <c r="H15" s="231"/>
      <c r="I15" s="231"/>
      <c r="J15" s="231"/>
      <c r="K15" s="36"/>
      <c r="L15" s="36"/>
      <c r="M15" s="36"/>
      <c r="N15" s="37">
        <v>100</v>
      </c>
      <c r="O15" s="40">
        <v>100</v>
      </c>
    </row>
    <row r="16" spans="2:15" s="41" customFormat="1" ht="37.5" customHeight="1">
      <c r="B16" s="32" t="s">
        <v>36</v>
      </c>
      <c r="C16" s="132" t="s">
        <v>250</v>
      </c>
      <c r="D16" s="34"/>
      <c r="E16" s="35"/>
      <c r="F16" s="35"/>
      <c r="G16" s="237"/>
      <c r="H16" s="231"/>
      <c r="I16" s="231"/>
      <c r="J16" s="231"/>
      <c r="K16" s="36"/>
      <c r="L16" s="36"/>
      <c r="M16" s="36"/>
      <c r="N16" s="37">
        <v>500</v>
      </c>
      <c r="O16" s="40">
        <v>500</v>
      </c>
    </row>
    <row r="17" spans="2:15" s="41" customFormat="1" ht="37.5" customHeight="1">
      <c r="B17" s="32" t="s">
        <v>37</v>
      </c>
      <c r="C17" s="132" t="s">
        <v>251</v>
      </c>
      <c r="D17" s="34"/>
      <c r="E17" s="35"/>
      <c r="F17" s="35"/>
      <c r="G17" s="237"/>
      <c r="H17" s="231"/>
      <c r="I17" s="231"/>
      <c r="J17" s="231"/>
      <c r="K17" s="36"/>
      <c r="L17" s="36"/>
      <c r="M17" s="36"/>
      <c r="N17" s="37">
        <v>200</v>
      </c>
      <c r="O17" s="40">
        <v>200</v>
      </c>
    </row>
    <row r="18" spans="2:15" s="41" customFormat="1" ht="37.5" customHeight="1">
      <c r="B18" s="32" t="s">
        <v>38</v>
      </c>
      <c r="C18" s="132" t="s">
        <v>252</v>
      </c>
      <c r="D18" s="34"/>
      <c r="E18" s="35"/>
      <c r="F18" s="35"/>
      <c r="G18" s="237"/>
      <c r="H18" s="231"/>
      <c r="I18" s="231"/>
      <c r="J18" s="231"/>
      <c r="K18" s="36"/>
      <c r="L18" s="36"/>
      <c r="M18" s="36"/>
      <c r="N18" s="37">
        <v>100</v>
      </c>
      <c r="O18" s="40">
        <v>100</v>
      </c>
    </row>
    <row r="19" spans="2:15" s="41" customFormat="1" ht="37.5" customHeight="1">
      <c r="B19" s="32" t="s">
        <v>76</v>
      </c>
      <c r="C19" s="132" t="s">
        <v>253</v>
      </c>
      <c r="D19" s="34"/>
      <c r="E19" s="35"/>
      <c r="F19" s="35"/>
      <c r="G19" s="237"/>
      <c r="H19" s="231"/>
      <c r="I19" s="231"/>
      <c r="J19" s="231"/>
      <c r="K19" s="36"/>
      <c r="L19" s="36"/>
      <c r="M19" s="36"/>
      <c r="N19" s="37">
        <v>500</v>
      </c>
      <c r="O19" s="40">
        <v>500</v>
      </c>
    </row>
    <row r="20" spans="2:15" s="41" customFormat="1" ht="37.5" customHeight="1">
      <c r="B20" s="32" t="s">
        <v>78</v>
      </c>
      <c r="C20" s="132" t="s">
        <v>254</v>
      </c>
      <c r="D20" s="34"/>
      <c r="E20" s="35"/>
      <c r="F20" s="35"/>
      <c r="G20" s="237"/>
      <c r="H20" s="231"/>
      <c r="I20" s="231"/>
      <c r="J20" s="231"/>
      <c r="K20" s="36"/>
      <c r="L20" s="36"/>
      <c r="M20" s="36"/>
      <c r="N20" s="37">
        <v>100</v>
      </c>
      <c r="O20" s="40">
        <v>100</v>
      </c>
    </row>
    <row r="21" spans="2:15" s="41" customFormat="1" ht="37.5" customHeight="1">
      <c r="B21" s="32" t="s">
        <v>80</v>
      </c>
      <c r="C21" s="132" t="s">
        <v>255</v>
      </c>
      <c r="D21" s="34"/>
      <c r="E21" s="35"/>
      <c r="F21" s="35"/>
      <c r="G21" s="237"/>
      <c r="H21" s="231"/>
      <c r="I21" s="231"/>
      <c r="J21" s="231"/>
      <c r="K21" s="36"/>
      <c r="L21" s="36"/>
      <c r="M21" s="36"/>
      <c r="N21" s="37">
        <v>100</v>
      </c>
      <c r="O21" s="40">
        <v>100</v>
      </c>
    </row>
    <row r="22" spans="2:15" s="41" customFormat="1" ht="37.5" customHeight="1">
      <c r="B22" s="32" t="s">
        <v>82</v>
      </c>
      <c r="C22" s="132" t="s">
        <v>256</v>
      </c>
      <c r="D22" s="34"/>
      <c r="E22" s="35"/>
      <c r="F22" s="35"/>
      <c r="G22" s="237"/>
      <c r="H22" s="231"/>
      <c r="I22" s="231"/>
      <c r="J22" s="231"/>
      <c r="K22" s="36"/>
      <c r="L22" s="36"/>
      <c r="M22" s="36"/>
      <c r="N22" s="37">
        <v>200</v>
      </c>
      <c r="O22" s="40">
        <v>200</v>
      </c>
    </row>
    <row r="23" spans="2:15" s="41" customFormat="1" ht="37.5" customHeight="1">
      <c r="B23" s="32" t="s">
        <v>84</v>
      </c>
      <c r="C23" s="132" t="s">
        <v>257</v>
      </c>
      <c r="D23" s="34"/>
      <c r="E23" s="35"/>
      <c r="F23" s="35"/>
      <c r="G23" s="237"/>
      <c r="H23" s="231"/>
      <c r="I23" s="231"/>
      <c r="J23" s="231"/>
      <c r="K23" s="36"/>
      <c r="L23" s="36"/>
      <c r="M23" s="36"/>
      <c r="N23" s="37">
        <v>500</v>
      </c>
      <c r="O23" s="40">
        <v>500</v>
      </c>
    </row>
    <row r="24" spans="2:15" s="41" customFormat="1" ht="37.5" customHeight="1">
      <c r="B24" s="32" t="s">
        <v>129</v>
      </c>
      <c r="C24" s="132" t="s">
        <v>258</v>
      </c>
      <c r="D24" s="34"/>
      <c r="E24" s="35"/>
      <c r="F24" s="35"/>
      <c r="G24" s="237"/>
      <c r="H24" s="231"/>
      <c r="I24" s="231"/>
      <c r="J24" s="231"/>
      <c r="K24" s="36"/>
      <c r="L24" s="36"/>
      <c r="M24" s="36"/>
      <c r="N24" s="37">
        <v>200</v>
      </c>
      <c r="O24" s="40">
        <v>200</v>
      </c>
    </row>
    <row r="25" spans="2:15" s="41" customFormat="1" ht="37.5" customHeight="1">
      <c r="B25" s="32" t="s">
        <v>132</v>
      </c>
      <c r="C25" s="132" t="s">
        <v>259</v>
      </c>
      <c r="D25" s="34"/>
      <c r="E25" s="35"/>
      <c r="F25" s="35"/>
      <c r="G25" s="237"/>
      <c r="H25" s="231"/>
      <c r="I25" s="231"/>
      <c r="J25" s="231"/>
      <c r="K25" s="36"/>
      <c r="L25" s="36"/>
      <c r="M25" s="36"/>
      <c r="N25" s="37">
        <v>100</v>
      </c>
      <c r="O25" s="40">
        <v>100</v>
      </c>
    </row>
    <row r="26" spans="2:15" s="41" customFormat="1" ht="37.5" customHeight="1">
      <c r="B26" s="32" t="s">
        <v>135</v>
      </c>
      <c r="C26" s="132" t="s">
        <v>260</v>
      </c>
      <c r="D26" s="34"/>
      <c r="E26" s="35"/>
      <c r="F26" s="35"/>
      <c r="G26" s="237"/>
      <c r="H26" s="231"/>
      <c r="I26" s="231"/>
      <c r="J26" s="231"/>
      <c r="K26" s="36"/>
      <c r="L26" s="36"/>
      <c r="M26" s="36"/>
      <c r="N26" s="37">
        <v>200</v>
      </c>
      <c r="O26" s="40">
        <v>200</v>
      </c>
    </row>
    <row r="27" spans="2:15" s="41" customFormat="1" ht="37.5" customHeight="1">
      <c r="B27" s="32" t="s">
        <v>137</v>
      </c>
      <c r="C27" s="132" t="s">
        <v>261</v>
      </c>
      <c r="D27" s="34"/>
      <c r="E27" s="35"/>
      <c r="F27" s="35"/>
      <c r="G27" s="237"/>
      <c r="H27" s="231"/>
      <c r="I27" s="231"/>
      <c r="J27" s="231"/>
      <c r="K27" s="36"/>
      <c r="L27" s="36"/>
      <c r="M27" s="36"/>
      <c r="N27" s="37">
        <v>100</v>
      </c>
      <c r="O27" s="40">
        <v>100</v>
      </c>
    </row>
    <row r="28" spans="2:15" s="41" customFormat="1" ht="37.5" customHeight="1">
      <c r="B28" s="32" t="s">
        <v>139</v>
      </c>
      <c r="C28" s="132" t="s">
        <v>262</v>
      </c>
      <c r="D28" s="34"/>
      <c r="E28" s="35"/>
      <c r="F28" s="35"/>
      <c r="G28" s="237"/>
      <c r="H28" s="231"/>
      <c r="I28" s="231"/>
      <c r="J28" s="231"/>
      <c r="K28" s="36"/>
      <c r="L28" s="36"/>
      <c r="M28" s="36"/>
      <c r="N28" s="37">
        <v>500</v>
      </c>
      <c r="O28" s="40">
        <v>500</v>
      </c>
    </row>
    <row r="29" spans="2:15" s="41" customFormat="1" ht="37.5" customHeight="1">
      <c r="B29" s="32" t="s">
        <v>141</v>
      </c>
      <c r="C29" s="132" t="s">
        <v>263</v>
      </c>
      <c r="D29" s="34"/>
      <c r="E29" s="35"/>
      <c r="F29" s="35"/>
      <c r="G29" s="237"/>
      <c r="H29" s="231"/>
      <c r="I29" s="231"/>
      <c r="J29" s="231"/>
      <c r="K29" s="36"/>
      <c r="L29" s="36"/>
      <c r="M29" s="36"/>
      <c r="N29" s="37">
        <v>200</v>
      </c>
      <c r="O29" s="40">
        <v>200</v>
      </c>
    </row>
    <row r="30" spans="2:15" s="41" customFormat="1" ht="37.5" customHeight="1">
      <c r="B30" s="32" t="s">
        <v>143</v>
      </c>
      <c r="C30" s="132" t="s">
        <v>264</v>
      </c>
      <c r="D30" s="34"/>
      <c r="E30" s="35"/>
      <c r="F30" s="35"/>
      <c r="G30" s="237"/>
      <c r="H30" s="231"/>
      <c r="I30" s="231"/>
      <c r="J30" s="231"/>
      <c r="K30" s="36"/>
      <c r="L30" s="36"/>
      <c r="M30" s="36"/>
      <c r="N30" s="37"/>
      <c r="O30" s="40"/>
    </row>
    <row r="31" spans="2:15" s="41" customFormat="1" ht="37.5" customHeight="1">
      <c r="B31" s="32" t="s">
        <v>145</v>
      </c>
      <c r="C31" s="132" t="s">
        <v>265</v>
      </c>
      <c r="D31" s="34"/>
      <c r="E31" s="35"/>
      <c r="F31" s="35"/>
      <c r="G31" s="237"/>
      <c r="H31" s="231"/>
      <c r="I31" s="231"/>
      <c r="J31" s="231"/>
      <c r="K31" s="36"/>
      <c r="L31" s="36"/>
      <c r="M31" s="36"/>
      <c r="N31" s="37"/>
      <c r="O31" s="40"/>
    </row>
    <row r="32" spans="2:15" s="41" customFormat="1" ht="37.5" customHeight="1">
      <c r="B32" s="32" t="s">
        <v>147</v>
      </c>
      <c r="C32" s="132" t="s">
        <v>266</v>
      </c>
      <c r="D32" s="34"/>
      <c r="E32" s="35"/>
      <c r="F32" s="35"/>
      <c r="G32" s="237"/>
      <c r="H32" s="231"/>
      <c r="I32" s="231"/>
      <c r="J32" s="231"/>
      <c r="K32" s="36"/>
      <c r="L32" s="36"/>
      <c r="M32" s="36"/>
      <c r="N32" s="37">
        <v>100</v>
      </c>
      <c r="O32" s="40">
        <v>100</v>
      </c>
    </row>
    <row r="33" spans="2:15" s="41" customFormat="1" ht="37.5" customHeight="1">
      <c r="B33" s="32" t="s">
        <v>149</v>
      </c>
      <c r="C33" s="132" t="s">
        <v>267</v>
      </c>
      <c r="D33" s="34"/>
      <c r="E33" s="35"/>
      <c r="F33" s="35"/>
      <c r="G33" s="237"/>
      <c r="H33" s="231"/>
      <c r="I33" s="231"/>
      <c r="J33" s="231"/>
      <c r="K33" s="36"/>
      <c r="L33" s="36"/>
      <c r="M33" s="36"/>
      <c r="N33" s="37">
        <v>200</v>
      </c>
      <c r="O33" s="40">
        <v>200</v>
      </c>
    </row>
    <row r="34" spans="2:15" s="41" customFormat="1" ht="37.5" customHeight="1">
      <c r="B34" s="32" t="s">
        <v>152</v>
      </c>
      <c r="C34" s="132" t="s">
        <v>268</v>
      </c>
      <c r="D34" s="34"/>
      <c r="E34" s="35"/>
      <c r="F34" s="35"/>
      <c r="G34" s="237"/>
      <c r="H34" s="231"/>
      <c r="I34" s="231"/>
      <c r="J34" s="231"/>
      <c r="K34" s="36"/>
      <c r="L34" s="36"/>
      <c r="M34" s="36"/>
      <c r="N34" s="37">
        <v>1000</v>
      </c>
      <c r="O34" s="40">
        <v>1000</v>
      </c>
    </row>
    <row r="35" spans="2:15" s="41" customFormat="1" ht="37.5" customHeight="1">
      <c r="B35" s="32" t="s">
        <v>154</v>
      </c>
      <c r="C35" s="132" t="s">
        <v>269</v>
      </c>
      <c r="D35" s="34"/>
      <c r="E35" s="35"/>
      <c r="F35" s="35"/>
      <c r="G35" s="237"/>
      <c r="H35" s="231"/>
      <c r="I35" s="231"/>
      <c r="J35" s="231"/>
      <c r="K35" s="36"/>
      <c r="L35" s="36"/>
      <c r="M35" s="36"/>
      <c r="N35" s="37">
        <v>100</v>
      </c>
      <c r="O35" s="40">
        <v>100</v>
      </c>
    </row>
    <row r="36" spans="2:15" s="41" customFormat="1" ht="37.5" customHeight="1">
      <c r="B36" s="32" t="s">
        <v>156</v>
      </c>
      <c r="C36" s="132" t="s">
        <v>270</v>
      </c>
      <c r="D36" s="34"/>
      <c r="E36" s="35"/>
      <c r="F36" s="35"/>
      <c r="G36" s="237"/>
      <c r="H36" s="231"/>
      <c r="I36" s="231"/>
      <c r="J36" s="231"/>
      <c r="K36" s="36"/>
      <c r="L36" s="36"/>
      <c r="M36" s="36"/>
      <c r="N36" s="37">
        <v>100</v>
      </c>
      <c r="O36" s="40">
        <v>100</v>
      </c>
    </row>
    <row r="37" spans="2:15" s="41" customFormat="1" ht="37.5" customHeight="1">
      <c r="B37" s="32" t="s">
        <v>158</v>
      </c>
      <c r="C37" s="132" t="s">
        <v>271</v>
      </c>
      <c r="D37" s="34"/>
      <c r="E37" s="35"/>
      <c r="F37" s="35"/>
      <c r="G37" s="238"/>
      <c r="H37" s="232"/>
      <c r="I37" s="232"/>
      <c r="J37" s="232"/>
      <c r="K37" s="36"/>
      <c r="L37" s="36"/>
      <c r="M37" s="36"/>
      <c r="N37" s="37">
        <v>100</v>
      </c>
      <c r="O37" s="40">
        <v>100</v>
      </c>
    </row>
  </sheetData>
  <sheetProtection/>
  <mergeCells count="13">
    <mergeCell ref="N5:O5"/>
    <mergeCell ref="G8:G37"/>
    <mergeCell ref="H8:H37"/>
    <mergeCell ref="I8:I37"/>
    <mergeCell ref="J8:J37"/>
    <mergeCell ref="F5:F6"/>
    <mergeCell ref="G5:G6"/>
    <mergeCell ref="I5:L5"/>
    <mergeCell ref="M5:M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1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28125" style="1" customWidth="1"/>
    <col min="6" max="6" width="10.7109375" style="1" customWidth="1"/>
    <col min="7" max="7" width="10.8515625" style="1" customWidth="1"/>
    <col min="8" max="8" width="12.421875" style="1" customWidth="1"/>
    <col min="9" max="9" width="11.8515625" style="1" customWidth="1"/>
    <col min="10" max="10" width="10.57421875" style="1" customWidth="1"/>
    <col min="11" max="11" width="12.00390625" style="0" customWidth="1"/>
    <col min="12" max="12" width="12.140625" style="0" customWidth="1"/>
    <col min="13" max="13" width="11.421875" style="1" customWidth="1"/>
    <col min="15" max="15" width="12.28125" style="0" customWidth="1"/>
  </cols>
  <sheetData>
    <row r="2" spans="2:13" s="27" customFormat="1" ht="21">
      <c r="B2" s="27" t="s">
        <v>240</v>
      </c>
      <c r="D2" s="28"/>
      <c r="E2" s="28"/>
      <c r="F2" s="28"/>
      <c r="G2" s="28"/>
      <c r="H2" s="28"/>
      <c r="I2" s="28"/>
      <c r="J2" s="28"/>
      <c r="M2" s="28"/>
    </row>
    <row r="3" spans="4:13" s="2" customFormat="1" ht="18.75">
      <c r="D3" s="3"/>
      <c r="E3" s="3"/>
      <c r="F3" s="3"/>
      <c r="G3" s="3"/>
      <c r="H3" s="3"/>
      <c r="I3" s="3"/>
      <c r="J3" s="3"/>
      <c r="M3" s="3"/>
    </row>
    <row r="4" spans="3:13" s="2" customFormat="1" ht="19.5" thickBot="1">
      <c r="C4" s="2" t="s">
        <v>272</v>
      </c>
      <c r="D4" s="3"/>
      <c r="E4" s="3"/>
      <c r="F4" s="3"/>
      <c r="G4" s="3"/>
      <c r="H4" s="3"/>
      <c r="I4" s="3"/>
      <c r="J4" s="3"/>
      <c r="M4" s="3"/>
    </row>
    <row r="5" spans="2:19" ht="14.25" customHeight="1" thickBot="1">
      <c r="B5" s="197"/>
      <c r="C5" s="199" t="s">
        <v>0</v>
      </c>
      <c r="D5" s="201" t="s">
        <v>3</v>
      </c>
      <c r="E5" s="201" t="s">
        <v>4</v>
      </c>
      <c r="F5" s="99"/>
      <c r="G5" s="201" t="s">
        <v>1</v>
      </c>
      <c r="H5" s="7"/>
      <c r="I5" s="184" t="s">
        <v>20</v>
      </c>
      <c r="J5" s="185"/>
      <c r="K5" s="185"/>
      <c r="L5" s="186"/>
      <c r="M5" s="182" t="s">
        <v>2</v>
      </c>
      <c r="N5" s="120" t="s">
        <v>273</v>
      </c>
      <c r="O5" s="121"/>
      <c r="P5" s="103"/>
      <c r="Q5" s="8"/>
      <c r="R5" s="189" t="s">
        <v>5</v>
      </c>
      <c r="S5" s="191"/>
    </row>
    <row r="6" spans="2:19" s="6" customFormat="1" ht="101.25" customHeight="1" thickBot="1" thickTop="1">
      <c r="B6" s="198"/>
      <c r="C6" s="200"/>
      <c r="D6" s="202"/>
      <c r="E6" s="202"/>
      <c r="F6" s="52" t="s">
        <v>58</v>
      </c>
      <c r="G6" s="202"/>
      <c r="H6" s="11" t="s">
        <v>25</v>
      </c>
      <c r="I6" s="29" t="s">
        <v>21</v>
      </c>
      <c r="J6" s="30" t="s">
        <v>22</v>
      </c>
      <c r="K6" s="30" t="s">
        <v>23</v>
      </c>
      <c r="L6" s="31" t="s">
        <v>24</v>
      </c>
      <c r="M6" s="183"/>
      <c r="N6" s="104" t="s">
        <v>97</v>
      </c>
      <c r="O6" s="105" t="s">
        <v>59</v>
      </c>
      <c r="P6" s="106" t="s">
        <v>60</v>
      </c>
      <c r="Q6" s="105" t="s">
        <v>61</v>
      </c>
      <c r="R6" s="12" t="s">
        <v>62</v>
      </c>
      <c r="S6" s="14" t="s">
        <v>11</v>
      </c>
    </row>
    <row r="7" spans="2:19" s="10" customFormat="1" ht="13.5" thickBot="1">
      <c r="B7" s="16"/>
      <c r="C7" s="122" t="s">
        <v>12</v>
      </c>
      <c r="D7" s="123"/>
      <c r="E7" s="123"/>
      <c r="F7" s="123"/>
      <c r="G7" s="123"/>
      <c r="H7" s="99"/>
      <c r="I7" s="99"/>
      <c r="J7" s="19"/>
      <c r="K7" s="19"/>
      <c r="L7" s="19"/>
      <c r="M7" s="19"/>
      <c r="N7" s="112"/>
      <c r="O7" s="25"/>
      <c r="P7" s="113"/>
      <c r="Q7" s="110" t="s">
        <v>14</v>
      </c>
      <c r="R7" s="20"/>
      <c r="S7" s="23"/>
    </row>
    <row r="8" spans="2:19" s="41" customFormat="1" ht="37.5" customHeight="1">
      <c r="B8" s="118" t="s">
        <v>16</v>
      </c>
      <c r="C8" s="132" t="s">
        <v>274</v>
      </c>
      <c r="D8" s="34"/>
      <c r="E8" s="119"/>
      <c r="F8" s="35"/>
      <c r="G8" s="38">
        <v>9354.97</v>
      </c>
      <c r="H8" s="133">
        <f>I8+J8</f>
        <v>9968.47</v>
      </c>
      <c r="I8" s="133">
        <v>6684.7</v>
      </c>
      <c r="J8" s="134">
        <v>3283.77</v>
      </c>
      <c r="K8" s="36"/>
      <c r="L8" s="36"/>
      <c r="M8" s="36"/>
      <c r="N8" s="38"/>
      <c r="O8" s="116"/>
      <c r="P8" s="38"/>
      <c r="Q8" s="117"/>
      <c r="R8" s="37"/>
      <c r="S8" s="40"/>
    </row>
    <row r="9" spans="2:19" s="41" customFormat="1" ht="37.5" customHeight="1">
      <c r="B9" s="118" t="s">
        <v>17</v>
      </c>
      <c r="C9" s="132" t="s">
        <v>275</v>
      </c>
      <c r="D9" s="34"/>
      <c r="E9" s="119"/>
      <c r="F9" s="35"/>
      <c r="G9" s="38">
        <v>18905</v>
      </c>
      <c r="H9" s="133">
        <v>19523</v>
      </c>
      <c r="I9" s="133">
        <v>19523</v>
      </c>
      <c r="J9" s="134"/>
      <c r="K9" s="36"/>
      <c r="L9" s="36"/>
      <c r="M9" s="36"/>
      <c r="N9" s="38"/>
      <c r="O9" s="116">
        <v>300</v>
      </c>
      <c r="P9" s="38"/>
      <c r="Q9" s="117"/>
      <c r="R9" s="37">
        <v>300</v>
      </c>
      <c r="S9" s="40">
        <v>300</v>
      </c>
    </row>
    <row r="10" spans="2:19" s="41" customFormat="1" ht="37.5" customHeight="1">
      <c r="B10" s="118" t="s">
        <v>18</v>
      </c>
      <c r="C10" s="35"/>
      <c r="D10" s="34"/>
      <c r="E10" s="119"/>
      <c r="F10" s="35"/>
      <c r="G10" s="38"/>
      <c r="H10" s="133"/>
      <c r="I10" s="133"/>
      <c r="J10" s="134"/>
      <c r="K10" s="36"/>
      <c r="L10" s="36"/>
      <c r="M10" s="36"/>
      <c r="N10" s="38"/>
      <c r="O10" s="116"/>
      <c r="P10" s="38"/>
      <c r="Q10" s="117"/>
      <c r="R10" s="37"/>
      <c r="S10" s="40"/>
    </row>
    <row r="11" spans="3:13" s="4" customFormat="1" ht="15">
      <c r="C11" s="5"/>
      <c r="D11" s="5"/>
      <c r="E11" s="5"/>
      <c r="F11" s="5"/>
      <c r="G11" s="5"/>
      <c r="H11" s="5"/>
      <c r="I11" s="5"/>
      <c r="J11" s="5"/>
      <c r="K11" s="5"/>
      <c r="L11" s="100"/>
      <c r="M11" s="100"/>
    </row>
    <row r="12" spans="3:13" s="4" customFormat="1" ht="15">
      <c r="C12" s="5"/>
      <c r="D12" s="5"/>
      <c r="E12" s="5"/>
      <c r="F12" s="5"/>
      <c r="G12" s="5"/>
      <c r="H12" s="5"/>
      <c r="I12" s="5"/>
      <c r="J12" s="5"/>
      <c r="K12" s="5"/>
      <c r="L12" s="100"/>
      <c r="M12" s="100"/>
    </row>
    <row r="13" spans="3:13" s="4" customFormat="1" ht="15">
      <c r="C13" s="5"/>
      <c r="D13" s="5"/>
      <c r="E13" s="5"/>
      <c r="F13" s="5"/>
      <c r="G13" s="5"/>
      <c r="H13" s="5"/>
      <c r="I13" s="5"/>
      <c r="J13" s="5"/>
      <c r="K13" s="5"/>
      <c r="L13" s="100"/>
      <c r="M13" s="100"/>
    </row>
    <row r="14" spans="3:13" s="4" customFormat="1" ht="15">
      <c r="C14" s="5"/>
      <c r="D14" s="5"/>
      <c r="E14" s="5"/>
      <c r="F14" s="5"/>
      <c r="G14" s="5"/>
      <c r="H14" s="5"/>
      <c r="I14" s="5"/>
      <c r="J14" s="5"/>
      <c r="K14" s="5"/>
      <c r="L14" s="100"/>
      <c r="M14" s="100"/>
    </row>
    <row r="15" spans="3:13" s="4" customFormat="1" ht="15">
      <c r="C15" s="100"/>
      <c r="D15" s="5"/>
      <c r="E15" s="5"/>
      <c r="F15" s="5"/>
      <c r="G15" s="5"/>
      <c r="H15" s="5"/>
      <c r="I15" s="5"/>
      <c r="J15" s="5"/>
      <c r="K15" s="5"/>
      <c r="L15" s="100"/>
      <c r="M15" s="100"/>
    </row>
    <row r="16" spans="3:13" s="4" customFormat="1" ht="15">
      <c r="C16" s="100"/>
      <c r="D16" s="5"/>
      <c r="E16" s="5"/>
      <c r="F16" s="5"/>
      <c r="G16" s="5"/>
      <c r="H16" s="5"/>
      <c r="I16" s="5"/>
      <c r="J16" s="5"/>
      <c r="K16" s="5"/>
      <c r="L16" s="100"/>
      <c r="M16" s="100"/>
    </row>
    <row r="17" spans="4:13" s="101" customFormat="1" ht="15">
      <c r="D17" s="102"/>
      <c r="E17" s="102"/>
      <c r="F17" s="102"/>
      <c r="G17" s="102"/>
      <c r="H17" s="102"/>
      <c r="I17" s="102"/>
      <c r="J17" s="102"/>
      <c r="M17" s="102"/>
    </row>
    <row r="18" spans="4:13" s="101" customFormat="1" ht="15">
      <c r="D18" s="102"/>
      <c r="E18" s="102"/>
      <c r="F18" s="102"/>
      <c r="G18" s="102"/>
      <c r="H18" s="102"/>
      <c r="I18" s="102"/>
      <c r="J18" s="102"/>
      <c r="M18" s="102"/>
    </row>
  </sheetData>
  <sheetProtection/>
  <mergeCells count="8">
    <mergeCell ref="M5:M6"/>
    <mergeCell ref="R5:S5"/>
    <mergeCell ref="B5:B6"/>
    <mergeCell ref="C5:C6"/>
    <mergeCell ref="D5:D6"/>
    <mergeCell ref="E5:E6"/>
    <mergeCell ref="G5:G6"/>
    <mergeCell ref="I5:L5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doma</cp:lastModifiedBy>
  <dcterms:created xsi:type="dcterms:W3CDTF">2011-12-21T11:47:53Z</dcterms:created>
  <dcterms:modified xsi:type="dcterms:W3CDTF">2013-09-18T12:17:53Z</dcterms:modified>
  <cp:category/>
  <cp:version/>
  <cp:contentType/>
  <cp:contentStatus/>
</cp:coreProperties>
</file>